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4 Cuarto Trimestre\CARGA DE FORMATOS\"/>
    </mc:Choice>
  </mc:AlternateContent>
  <xr:revisionPtr revIDLastSave="0" documentId="13_ncr:1_{1CEC7A94-BFE3-4EBC-923D-BE5A9B0160BE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H11" i="1" s="1"/>
  <c r="E13" i="1"/>
  <c r="H13" i="1" s="1"/>
  <c r="E14" i="1"/>
  <c r="H14" i="1" s="1"/>
  <c r="E15" i="1"/>
  <c r="H15" i="1" s="1"/>
  <c r="E10" i="1"/>
  <c r="H10" i="1" s="1"/>
  <c r="E12" i="1" l="1"/>
  <c r="D28" i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E9" i="1" s="1"/>
  <c r="F16" i="1"/>
  <c r="G16" i="1"/>
  <c r="C16" i="1"/>
  <c r="D12" i="1"/>
  <c r="D9" i="1" s="1"/>
  <c r="F12" i="1"/>
  <c r="G12" i="1"/>
  <c r="H12" i="1"/>
  <c r="C12" i="1"/>
  <c r="C9" i="1" s="1"/>
  <c r="F9" i="1" l="1"/>
  <c r="F32" i="1"/>
  <c r="C32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<sst xmlns="http://schemas.openxmlformats.org/spreadsheetml/2006/main" count="37" uniqueCount="27">
  <si>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</si>
  <si>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</si>
  <si>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</si>
  <si>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</si>
  <si>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</si>
  <si>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</si>
  <si>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</si>
  <si>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</si>
  <si>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</si>
  <si>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</si>
  <si>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</si>
  <si>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</si>
  <si>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</si>
  <si>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</si>
  <si>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</si>
  <si>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</si>
  <si>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</si>
  <si>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</si>
  <si>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</si>
  <si>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</si>
  <si>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</si>
  <si>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</si>
  <si>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</si>
  <si>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</si>
  <si>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</si>
  <si>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Innovación y Competitividad (a)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</si>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</sst>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A11" workbookViewId="0">
      <selection activeCell="G23" sqref="G23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8602536.3000000007</v>
      </c>
      <c r="D21" s="4">
        <f t="shared" ref="D21:H21" si="6">SUM(D22:D24,D27,D28,D31)</f>
        <v>12096078.25</v>
      </c>
      <c r="E21" s="14">
        <f t="shared" si="6"/>
        <v>20698614.550000001</v>
      </c>
      <c r="F21" s="4">
        <f t="shared" si="6"/>
        <v>9328042.0999999996</v>
      </c>
      <c r="G21" s="4">
        <f t="shared" si="6"/>
        <v>9328042.0999999996</v>
      </c>
      <c r="H21" s="14">
        <f t="shared" si="6"/>
        <v>11370572.450000001</v>
      </c>
    </row>
    <row r="22" spans="2:8" ht="24" x14ac:dyDescent="0.25">
      <c r="B22" s="7" t="s">
        <v>13</v>
      </c>
      <c r="C22" s="13">
        <v>8602536.3000000007</v>
      </c>
      <c r="D22" s="13">
        <v>12096078.25</v>
      </c>
      <c r="E22" s="15">
        <f>C22+D22</f>
        <v>20698614.550000001</v>
      </c>
      <c r="F22" s="13">
        <v>9328042.0999999996</v>
      </c>
      <c r="G22" s="13">
        <v>9328042.0999999996</v>
      </c>
      <c r="H22" s="15">
        <f>E22-F22</f>
        <v>11370572.450000001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8602536.3000000007</v>
      </c>
      <c r="D32" s="10">
        <f t="shared" ref="D32:H32" si="10">SUM(D9,D21)</f>
        <v>12096078.25</v>
      </c>
      <c r="E32" s="17">
        <f t="shared" si="10"/>
        <v>20698614.550000001</v>
      </c>
      <c r="F32" s="10">
        <f t="shared" si="10"/>
        <v>9328042.0999999996</v>
      </c>
      <c r="G32" s="10">
        <f t="shared" si="10"/>
        <v>9328042.0999999996</v>
      </c>
      <c r="H32" s="17">
        <f t="shared" si="10"/>
        <v>11370572.450000001</v>
      </c>
    </row>
    <row r="33" s="18" customFormat="1" x14ac:dyDescent="0.25"/>
    <row r="34" s="18" customFormat="1" x14ac:dyDescent="0.25"/>
    <row r="35" s="18" customFormat="1" x14ac:dyDescent="0.25"/>
    <row r="36" s="18" customFormat="1" x14ac:dyDescent="0.25"/>
    <row r="37" s="18" customFormat="1" x14ac:dyDescent="0.25"/>
    <row r="38" s="18" customFormat="1" x14ac:dyDescent="0.25"/>
    <row r="39" s="18" customFormat="1" x14ac:dyDescent="0.25"/>
    <row r="40" s="18" customFormat="1" x14ac:dyDescent="0.25"/>
    <row r="41" s="18" customFormat="1" x14ac:dyDescent="0.25"/>
    <row r="42" s="18" customFormat="1" x14ac:dyDescent="0.25"/>
    <row r="43" s="18" customFormat="1" x14ac:dyDescent="0.25"/>
    <row r="44" s="18" customFormat="1" x14ac:dyDescent="0.25"/>
    <row r="45" s="18" customFormat="1" x14ac:dyDescent="0.25"/>
    <row r="46" s="18" customFormat="1" x14ac:dyDescent="0.25"/>
    <row r="47" s="18" customFormat="1" x14ac:dyDescent="0.25"/>
    <row r="48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2021-07-08T21:26:03Z</cp:lastPrinted>
  <dcterms:created xsi:type="dcterms:W3CDTF">2020-01-08T22:30:53Z</dcterms:created>
  <dcterms:modified xsi:type="dcterms:W3CDTF">2023-01-24T21:09:05Z</dcterms:modified>
</cp:coreProperties>
</file>