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3 Tercer trimestre\CARGA DE FORMATOS\"/>
    </mc:Choice>
  </mc:AlternateContent>
  <xr:revisionPtr revIDLastSave="0" documentId="13_ncr:1_{6C9BAD3D-28B6-4A88-892E-18EF3623D856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F38" i="1"/>
  <c r="D38" i="1"/>
  <c r="H61" i="1"/>
  <c r="H65" i="1"/>
  <c r="H52" i="1"/>
  <c r="H56" i="1"/>
  <c r="H45" i="1"/>
  <c r="H34" i="1"/>
  <c r="H39" i="1"/>
  <c r="H24" i="1"/>
  <c r="H25" i="1"/>
  <c r="H28" i="1"/>
  <c r="H22" i="1"/>
  <c r="H19" i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E62" i="1"/>
  <c r="H62" i="1" s="1"/>
  <c r="E63" i="1"/>
  <c r="H63" i="1" s="1"/>
  <c r="E64" i="1"/>
  <c r="H64" i="1" s="1"/>
  <c r="E65" i="1"/>
  <c r="E59" i="1"/>
  <c r="H59" i="1" s="1"/>
  <c r="E50" i="1"/>
  <c r="H50" i="1" s="1"/>
  <c r="E51" i="1"/>
  <c r="H51" i="1" s="1"/>
  <c r="E52" i="1"/>
  <c r="E53" i="1"/>
  <c r="H53" i="1" s="1"/>
  <c r="E54" i="1"/>
  <c r="H54" i="1" s="1"/>
  <c r="E55" i="1"/>
  <c r="H55" i="1" s="1"/>
  <c r="E56" i="1"/>
  <c r="E49" i="1"/>
  <c r="H49" i="1" s="1"/>
  <c r="E43" i="1"/>
  <c r="H43" i="1" s="1"/>
  <c r="E44" i="1"/>
  <c r="H44" i="1" s="1"/>
  <c r="E45" i="1"/>
  <c r="E42" i="1"/>
  <c r="H42" i="1" s="1"/>
  <c r="E32" i="1"/>
  <c r="H32" i="1" s="1"/>
  <c r="E33" i="1"/>
  <c r="H33" i="1" s="1"/>
  <c r="E34" i="1"/>
  <c r="E35" i="1"/>
  <c r="H35" i="1" s="1"/>
  <c r="E36" i="1"/>
  <c r="H36" i="1" s="1"/>
  <c r="E37" i="1"/>
  <c r="H37" i="1" s="1"/>
  <c r="E39" i="1"/>
  <c r="E31" i="1"/>
  <c r="H31" i="1" s="1"/>
  <c r="E23" i="1"/>
  <c r="H23" i="1" s="1"/>
  <c r="E24" i="1"/>
  <c r="E25" i="1"/>
  <c r="E26" i="1"/>
  <c r="H26" i="1" s="1"/>
  <c r="E27" i="1"/>
  <c r="H27" i="1" s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E12" i="1"/>
  <c r="H12" i="1" s="1"/>
  <c r="D78" i="1" l="1"/>
  <c r="E78" i="1"/>
  <c r="F78" i="1"/>
  <c r="G78" i="1"/>
  <c r="H78" i="1"/>
  <c r="C78" i="1"/>
  <c r="D67" i="1"/>
  <c r="E38" i="1" s="1"/>
  <c r="E67" i="1"/>
  <c r="F67" i="1"/>
  <c r="F30" i="1" s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G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H38" i="1" l="1"/>
  <c r="H30" i="1" s="1"/>
  <c r="H10" i="1" s="1"/>
  <c r="E30" i="1"/>
  <c r="E10" i="1" s="1"/>
  <c r="C47" i="1"/>
  <c r="E47" i="1"/>
  <c r="F47" i="1"/>
  <c r="D47" i="1"/>
  <c r="C10" i="1"/>
  <c r="C84" i="1" s="1"/>
  <c r="D10" i="1"/>
  <c r="H47" i="1"/>
  <c r="F10" i="1"/>
  <c r="G47" i="1"/>
  <c r="G10" i="1"/>
  <c r="F84" i="1" l="1"/>
  <c r="E84" i="1"/>
  <c r="D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<sst xmlns="http://schemas.openxmlformats.org/spreadsheetml/2006/main" count="81" uniqueCount="49">
  <si>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</si>
  <si>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</si>
  <si>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</si>
  <si>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</si>
  <si>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</si>
  <si>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</si>
  <si>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</si>
  <si>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</si>
  <si>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</si>
  <si>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</si>
  <si>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</si>
  <si>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</si>
  <si>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</si>
  <si>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</si>
  <si>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</si>
  <si>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</si>
  <si>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</si>
  <si>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</si>
  <si>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</si>
  <si>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</si>
  <si>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</si>
  <si>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</si>
  <si>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</si>
  <si>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</si>
  <si>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</si>
  <si>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</si>
  <si>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</si>
  <si>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</si>
  <si>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</si>
  <si>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</si>
  <si>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</si>
  <si>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</si>
  <si>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</si>
  <si>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</si>
  <si>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</si>
  <si>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</si>
  <si>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</si>
  <si>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</si>
  <si>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</si>
  <si>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</si>
  <si>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</si>
  <si>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</si>
  <si>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</si>
  <si>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</si>
  <si>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</si>
  <si>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</si>
  <si>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</si>
  <si>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Innovación y Competitividad (a)</t>
  </si>
  <si>
    <t>Del 01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</si>
</sst>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G39" sqref="G39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1867622.12</v>
      </c>
      <c r="D10" s="4">
        <f t="shared" ref="D10:H10" si="0">SUM(D11,D21,D30,D41)</f>
        <v>51820140.149999999</v>
      </c>
      <c r="E10" s="4">
        <f t="shared" si="0"/>
        <v>53687762.269999996</v>
      </c>
      <c r="F10" s="4">
        <f t="shared" si="0"/>
        <v>24088302.219999999</v>
      </c>
      <c r="G10" s="4">
        <f t="shared" si="0"/>
        <v>24088302.219999999</v>
      </c>
      <c r="H10" s="4">
        <f t="shared" si="0"/>
        <v>29599460.049999997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1867622.12</v>
      </c>
      <c r="D30" s="4">
        <f t="shared" ref="D30:H30" si="7">SUM(D31:D39)</f>
        <v>51820140.149999999</v>
      </c>
      <c r="E30" s="4">
        <f t="shared" si="7"/>
        <v>53687762.269999996</v>
      </c>
      <c r="F30" s="4">
        <f t="shared" si="7"/>
        <v>24088302.219999999</v>
      </c>
      <c r="G30" s="4">
        <f t="shared" si="7"/>
        <v>24088302.219999999</v>
      </c>
      <c r="H30" s="4">
        <f t="shared" si="7"/>
        <v>29599460.049999997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1867622.12</v>
      </c>
      <c r="D38" s="15">
        <f>52699813.8-879673.65</f>
        <v>51820140.149999999</v>
      </c>
      <c r="E38" s="17">
        <f t="shared" si="8"/>
        <v>53687762.269999996</v>
      </c>
      <c r="F38" s="15">
        <f>30611381.62-6523079.4</f>
        <v>24088302.219999999</v>
      </c>
      <c r="G38" s="15">
        <f>30611381.62-6523079.4</f>
        <v>24088302.219999999</v>
      </c>
      <c r="H38" s="17">
        <f t="shared" si="9"/>
        <v>29599460.049999997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8602536.3000000007</v>
      </c>
      <c r="D47" s="4">
        <f t="shared" ref="D47:H47" si="13">SUM(D48,D58,D67,D78)</f>
        <v>879673.65</v>
      </c>
      <c r="E47" s="4">
        <f t="shared" si="13"/>
        <v>9482209.9500000011</v>
      </c>
      <c r="F47" s="4">
        <f t="shared" si="13"/>
        <v>6523079.4000000004</v>
      </c>
      <c r="G47" s="4">
        <f t="shared" si="13"/>
        <v>6523079.4000000004</v>
      </c>
      <c r="H47" s="4">
        <f t="shared" si="13"/>
        <v>2959130.5500000007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8602536.3000000007</v>
      </c>
      <c r="D67" s="4">
        <f t="shared" ref="D67:H67" si="20">SUM(D68:D76)</f>
        <v>879673.65</v>
      </c>
      <c r="E67" s="4">
        <f t="shared" si="20"/>
        <v>9482209.9500000011</v>
      </c>
      <c r="F67" s="4">
        <f t="shared" si="20"/>
        <v>6523079.4000000004</v>
      </c>
      <c r="G67" s="4">
        <f t="shared" si="20"/>
        <v>6523079.4000000004</v>
      </c>
      <c r="H67" s="4">
        <f t="shared" si="20"/>
        <v>2959130.5500000007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8602536.3000000007</v>
      </c>
      <c r="D75" s="15">
        <v>879673.65</v>
      </c>
      <c r="E75" s="17">
        <f t="shared" si="21"/>
        <v>9482209.9500000011</v>
      </c>
      <c r="F75" s="15">
        <v>6523079.4000000004</v>
      </c>
      <c r="G75" s="15">
        <v>6523079.4000000004</v>
      </c>
      <c r="H75" s="17">
        <f t="shared" si="22"/>
        <v>2959130.5500000007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10470158.420000002</v>
      </c>
      <c r="D84" s="5">
        <f t="shared" ref="D84:H84" si="26">SUM(D10,D47)</f>
        <v>52699813.799999997</v>
      </c>
      <c r="E84" s="5">
        <f>SUM(E10,E47)</f>
        <v>63169972.219999999</v>
      </c>
      <c r="F84" s="5">
        <f t="shared" si="26"/>
        <v>30611381.619999997</v>
      </c>
      <c r="G84" s="5">
        <f t="shared" si="26"/>
        <v>30611381.619999997</v>
      </c>
      <c r="H84" s="5">
        <f t="shared" si="26"/>
        <v>32558590.599999998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2020-01-08T22:29:57Z</dcterms:created>
  <dcterms:modified xsi:type="dcterms:W3CDTF">2022-10-19T15:56:31Z</dcterms:modified>
</cp:coreProperties>
</file>