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LUPITA TELLO\Desktop\I I C\2 0 2 2\ASECH\"/>
    </mc:Choice>
  </mc:AlternateContent>
  <xr:revisionPtr revIDLastSave="0" documentId="8_{099BA153-3C9E-44D4-961F-3AE6895A2088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84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H20" i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H10" i="1"/>
  <c r="G19" i="1" l="1"/>
  <c r="G29" i="1" s="1"/>
  <c r="F19" i="1"/>
  <c r="D19" i="1"/>
  <c r="C19" i="1"/>
  <c r="C29" i="1" s="1"/>
  <c r="F9" i="1"/>
  <c r="D9" i="1"/>
  <c r="E9" i="1" s="1"/>
  <c r="H9" i="1" s="1"/>
  <c r="C9" i="1"/>
  <c r="D29" i="1" l="1"/>
  <c r="F29" i="1"/>
  <c r="E19" i="1"/>
  <c r="H19" i="1" l="1"/>
  <c r="E29" i="1"/>
  <c r="H29" i="1" l="1"/>
</calcChain>
</file>

<file path=xl/sharedStrings.xml><?xml version="1.0" encoding="utf-8"?>
<sst xmlns="http://schemas.openxmlformats.org/spreadsheetml/2006/main" count="34" uniqueCount="27">
  <si>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</si>
  <si>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</si>
  <si>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</si>
  <si>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</si>
  <si>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</si>
  <si>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</si>
  <si>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</si>
  <si>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</si>
  <si>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</si>
  <si>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</si>
  <si>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</si>
  <si>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</si>
  <si>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</si>
  <si>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</si>
  <si>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</si>
  <si>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</si>
  <si>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</si>
  <si>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</si>
  <si>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</si>
  <si>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</si>
  <si>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</si>
  <si>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</si>
  <si>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</si>
  <si>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Del 01 de enero al 31 de marzo de 2022 (b)</t>
  </si>
  <si>
    <t>Instituto de Innovación y Competitividad</t>
  </si>
  <si>
    <t>A. INSTITUTO DE INNOVACION Y COMPETITIVIDAD</t>
  </si>
  <si>
    <t>A.  INSTITUTO DE INNOVACION Y COMPETITIVIDAD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</si>
</sst>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view="pageBreakPreview" zoomScaleNormal="90" zoomScaleSheetLayoutView="100" workbookViewId="0">
      <selection activeCell="L16" sqref="L16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24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23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0</v>
      </c>
      <c r="D9" s="12">
        <f>SUM(D10:D17)</f>
        <v>26886375.5</v>
      </c>
      <c r="E9" s="18">
        <f>SUM(C9:D9)</f>
        <v>26886375.5</v>
      </c>
      <c r="F9" s="12">
        <f>SUM(F10:F17)</f>
        <v>5975139.3700000001</v>
      </c>
      <c r="G9" s="12">
        <f>SUM(G10:G17)</f>
        <v>5975139.3700000001</v>
      </c>
      <c r="H9" s="18">
        <f>SUM(E9-F9)</f>
        <v>20911236.129999999</v>
      </c>
    </row>
    <row r="10" spans="2:9" ht="24" x14ac:dyDescent="0.2">
      <c r="B10" s="7" t="s">
        <v>25</v>
      </c>
      <c r="C10" s="8">
        <v>0</v>
      </c>
      <c r="D10" s="8">
        <v>26886375.5</v>
      </c>
      <c r="E10" s="8">
        <v>26886375.5</v>
      </c>
      <c r="F10" s="8">
        <v>5975139.3700000001</v>
      </c>
      <c r="G10" s="8">
        <v>5975139.3700000001</v>
      </c>
      <c r="H10" s="8">
        <f>SUM(E10-F10)</f>
        <v>20911236.129999999</v>
      </c>
    </row>
    <row r="11" spans="2:9" x14ac:dyDescent="0.2">
      <c r="B11" s="7" t="s">
        <v>13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14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15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16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17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18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19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20</v>
      </c>
      <c r="C19" s="13">
        <f>SUM(C20:C27)</f>
        <v>10470158.42</v>
      </c>
      <c r="D19" s="13">
        <f t="shared" ref="D19:G19" si="2">SUM(D20:D27)</f>
        <v>0</v>
      </c>
      <c r="E19" s="19">
        <f t="shared" ref="E19:E27" si="3">SUM(C19:D19)</f>
        <v>10470158.42</v>
      </c>
      <c r="F19" s="13">
        <f t="shared" si="2"/>
        <v>1036632.39</v>
      </c>
      <c r="G19" s="13">
        <f t="shared" si="2"/>
        <v>1036632.39</v>
      </c>
      <c r="H19" s="19">
        <f>SUM(E19-F19)</f>
        <v>9433526.0299999993</v>
      </c>
    </row>
    <row r="20" spans="2:8" ht="24" x14ac:dyDescent="0.2">
      <c r="B20" s="7" t="s">
        <v>26</v>
      </c>
      <c r="C20" s="8">
        <v>10470158.42</v>
      </c>
      <c r="D20" s="8">
        <v>0</v>
      </c>
      <c r="E20" s="8">
        <v>10470158.42</v>
      </c>
      <c r="F20" s="8">
        <v>1036632.39</v>
      </c>
      <c r="G20" s="8">
        <v>1036632.39</v>
      </c>
      <c r="H20" s="8">
        <f t="shared" ref="H20:H27" si="4">SUM(E20-F20)</f>
        <v>9433526.0299999993</v>
      </c>
    </row>
    <row r="21" spans="2:8" x14ac:dyDescent="0.2">
      <c r="B21" s="7" t="s">
        <v>13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14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15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16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17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18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19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21</v>
      </c>
      <c r="C29" s="4">
        <f>SUM(C9+C19)</f>
        <v>10470158.42</v>
      </c>
      <c r="D29" s="4">
        <f t="shared" ref="D29:H29" si="5">SUM(D9+D19)</f>
        <v>26886375.5</v>
      </c>
      <c r="E29" s="4">
        <f t="shared" si="5"/>
        <v>37356533.920000002</v>
      </c>
      <c r="F29" s="4">
        <f t="shared" si="5"/>
        <v>7011771.7599999998</v>
      </c>
      <c r="G29" s="4">
        <f t="shared" si="5"/>
        <v>7011771.7599999998</v>
      </c>
      <c r="H29" s="4">
        <f t="shared" si="5"/>
        <v>30344762.159999996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3:8" s="22" customFormat="1" x14ac:dyDescent="0.2">
      <c r="C33" s="23"/>
      <c r="D33" s="23"/>
      <c r="E33" s="23"/>
      <c r="F33" s="23"/>
      <c r="G33" s="23"/>
      <c r="H33" s="23"/>
    </row>
    <row r="34" spans="3:8" s="22" customFormat="1" x14ac:dyDescent="0.2">
      <c r="C34" s="23"/>
      <c r="D34" s="23"/>
      <c r="E34" s="23"/>
      <c r="F34" s="23"/>
      <c r="G34" s="23"/>
      <c r="H34" s="23"/>
    </row>
    <row r="35" spans="3:8" s="22" customFormat="1" x14ac:dyDescent="0.2">
      <c r="C35" s="23"/>
      <c r="D35" s="23"/>
      <c r="E35" s="23"/>
      <c r="F35" s="23"/>
      <c r="G35" s="23"/>
      <c r="H35" s="23"/>
    </row>
    <row r="36" spans="3:8" s="22" customFormat="1" x14ac:dyDescent="0.2">
      <c r="C36" s="23"/>
      <c r="D36" s="23"/>
      <c r="E36" s="23"/>
      <c r="F36" s="23"/>
      <c r="G36" s="23"/>
    </row>
    <row r="37" spans="3:8" s="22" customFormat="1" x14ac:dyDescent="0.2">
      <c r="C37" s="23"/>
      <c r="D37" s="23"/>
      <c r="E37" s="23"/>
      <c r="F37" s="23"/>
      <c r="G37" s="23"/>
      <c r="H37" s="23"/>
    </row>
    <row r="38" spans="3:8" s="22" customFormat="1" x14ac:dyDescent="0.2">
      <c r="C38" s="23"/>
      <c r="D38" s="23"/>
      <c r="E38" s="23"/>
      <c r="F38" s="23"/>
      <c r="G38" s="23"/>
      <c r="H38" s="23"/>
    </row>
    <row r="39" spans="3:8" s="22" customFormat="1" x14ac:dyDescent="0.2">
      <c r="C39" s="23"/>
      <c r="D39" s="23"/>
      <c r="E39" s="23"/>
      <c r="F39" s="23"/>
      <c r="G39" s="23"/>
      <c r="H39" s="23"/>
    </row>
    <row r="40" spans="3:8" s="22" customFormat="1" x14ac:dyDescent="0.2">
      <c r="C40" s="23"/>
      <c r="D40" s="23"/>
      <c r="E40" s="23"/>
      <c r="F40" s="23"/>
      <c r="G40" s="23"/>
      <c r="H40" s="23"/>
    </row>
    <row r="41" spans="3:8" s="22" customFormat="1" x14ac:dyDescent="0.2">
      <c r="C41" s="23"/>
      <c r="D41" s="23"/>
      <c r="E41" s="23"/>
      <c r="F41" s="23"/>
      <c r="G41" s="23"/>
      <c r="H41" s="23"/>
    </row>
    <row r="42" spans="3:8" s="22" customFormat="1" x14ac:dyDescent="0.2">
      <c r="C42" s="23"/>
      <c r="D42" s="23"/>
      <c r="E42" s="23"/>
      <c r="F42" s="23"/>
      <c r="G42" s="23"/>
      <c r="H42" s="23"/>
    </row>
    <row r="43" spans="3:8" s="22" customFormat="1" x14ac:dyDescent="0.2">
      <c r="C43" s="23"/>
      <c r="D43" s="23"/>
      <c r="E43" s="23"/>
      <c r="F43" s="23"/>
      <c r="G43" s="23"/>
      <c r="H43" s="23"/>
    </row>
    <row r="44" spans="3:8" s="22" customFormat="1" x14ac:dyDescent="0.2">
      <c r="C44" s="23"/>
      <c r="D44" s="23"/>
      <c r="E44" s="23"/>
      <c r="F44" s="23"/>
      <c r="G44" s="23"/>
      <c r="H44" s="23"/>
    </row>
    <row r="45" spans="3:8" s="22" customFormat="1" x14ac:dyDescent="0.2">
      <c r="C45" s="23"/>
      <c r="D45" s="23"/>
      <c r="E45" s="23"/>
      <c r="F45" s="23"/>
      <c r="G45" s="23"/>
      <c r="H45" s="23"/>
    </row>
    <row r="46" spans="3:8" s="22" customFormat="1" x14ac:dyDescent="0.2">
      <c r="C46" s="23"/>
      <c r="D46" s="23"/>
      <c r="E46" s="23"/>
      <c r="F46" s="23"/>
      <c r="G46" s="23"/>
      <c r="H46" s="23"/>
    </row>
    <row r="47" spans="3:8" s="22" customFormat="1" x14ac:dyDescent="0.2">
      <c r="C47" s="23"/>
      <c r="D47" s="23"/>
      <c r="E47" s="23"/>
      <c r="F47" s="23"/>
      <c r="G47" s="23"/>
      <c r="H47" s="23"/>
    </row>
    <row r="48" spans="3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22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LUPITA TELLO</cp:lastModifiedBy>
  <cp:lastPrinted>2022-04-26T21:10:53Z</cp:lastPrinted>
  <dcterms:created xsi:type="dcterms:W3CDTF">2020-01-08T21:44:09Z</dcterms:created>
  <dcterms:modified xsi:type="dcterms:W3CDTF">2022-04-26T22:49:01Z</dcterms:modified>
</cp:coreProperties>
</file>