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888E7E6E-3153-413D-9799-4D643EB1EE21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0" i="1" s="1"/>
  <c r="H33" i="1"/>
  <c r="H34" i="1"/>
  <c r="H35" i="1"/>
  <c r="H11" i="1"/>
  <c r="H12" i="1"/>
  <c r="H13" i="1"/>
  <c r="H14" i="1"/>
  <c r="H15" i="1"/>
  <c r="H16" i="1"/>
  <c r="H57" i="1" l="1"/>
  <c r="H48" i="1"/>
  <c r="H62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G73" i="1" s="1"/>
  <c r="H17" i="1"/>
  <c r="C43" i="1"/>
  <c r="C73" i="1" s="1"/>
  <c r="E17" i="1"/>
  <c r="F68" i="1"/>
  <c r="F73" i="1" s="1"/>
  <c r="H78" i="1"/>
  <c r="H43" i="1"/>
  <c r="H73" i="1" s="1"/>
  <c r="E37" i="1"/>
  <c r="E68" i="1"/>
  <c r="E43" i="1" l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<sst xmlns="http://schemas.openxmlformats.org/spreadsheetml/2006/main" count="77" uniqueCount="77">
  <si>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</si>
  <si>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</si>
  <si>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</si>
  <si>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</si>
  <si>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</si>
  <si>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</si>
  <si>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</si>
  <si>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</si>
  <si>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</si>
  <si>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</si>
  <si>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</si>
  <si>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</si>
  <si>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</si>
  <si>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</si>
  <si>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</si>
  <si>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</si>
  <si>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</si>
  <si>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</si>
  <si>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</si>
  <si>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</si>
  <si>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</si>
  <si>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</si>
  <si>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</si>
  <si>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</si>
  <si>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</si>
  <si>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</si>
  <si>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</si>
  <si>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</si>
  <si>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</si>
  <si>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</si>
  <si>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</si>
  <si>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</si>
  <si>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</si>
  <si>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</si>
  <si>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</si>
  <si>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</si>
  <si>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</si>
  <si>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</si>
  <si>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</si>
  <si>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</si>
  <si>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</si>
  <si>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</si>
  <si>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</si>
  <si>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</si>
  <si>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</si>
  <si>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</si>
  <si>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</si>
  <si>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</si>
  <si>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</si>
  <si>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</si>
  <si>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</si>
  <si>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</si>
  <si>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</si>
  <si>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</si>
  <si>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</si>
  <si>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</si>
  <si>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</si>
  <si>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</si>
  <si>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</si>
  <si>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</si>
  <si>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</si>
  <si>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</si>
  <si>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</si>
  <si>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</si>
  <si>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</si>
  <si>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</si>
  <si>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</si>
  <si>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</si>
  <si>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</si>
  <si>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</si>
  <si>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</si>
  <si>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</si>
  <si>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</si>
  <si>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</si>
  <si>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</si>
  <si>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Innovación y Competitividad</t>
  </si>
  <si>
    <t>Del 01 de enero al 30 de septiembre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</si>
</sst>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54" zoomScale="90" zoomScaleNormal="90" workbookViewId="0">
      <selection activeCell="G37" sqref="G3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3925.66</v>
      </c>
      <c r="E14" s="26">
        <f t="shared" si="0"/>
        <v>3925.66</v>
      </c>
      <c r="F14" s="24">
        <v>3925.66</v>
      </c>
      <c r="G14" s="24">
        <v>3925.66</v>
      </c>
      <c r="H14" s="26">
        <f t="shared" si="1"/>
        <v>3925.66</v>
      </c>
    </row>
    <row r="15" spans="2:9" x14ac:dyDescent="0.2">
      <c r="B15" s="9" t="s">
        <v>17</v>
      </c>
      <c r="C15" s="24">
        <v>0</v>
      </c>
      <c r="D15" s="24">
        <v>2026500</v>
      </c>
      <c r="E15" s="26">
        <f t="shared" si="0"/>
        <v>2026500</v>
      </c>
      <c r="F15" s="24">
        <v>2026500</v>
      </c>
      <c r="G15" s="24">
        <v>2026500</v>
      </c>
      <c r="H15" s="26">
        <f t="shared" si="1"/>
        <v>2026500</v>
      </c>
    </row>
    <row r="16" spans="2:9" ht="15" customHeight="1" x14ac:dyDescent="0.2">
      <c r="B16" s="10" t="s">
        <v>18</v>
      </c>
      <c r="C16" s="24">
        <v>0</v>
      </c>
      <c r="D16" s="24">
        <v>46607237.950000003</v>
      </c>
      <c r="E16" s="26">
        <f t="shared" si="0"/>
        <v>46607237.950000003</v>
      </c>
      <c r="F16" s="24">
        <v>37459978.729999997</v>
      </c>
      <c r="G16" s="24">
        <v>37459978.729999997</v>
      </c>
      <c r="H16" s="26">
        <f t="shared" si="1"/>
        <v>37459978.729999997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4543158.13</v>
      </c>
      <c r="D36" s="24">
        <v>0</v>
      </c>
      <c r="E36" s="28">
        <f t="shared" si="3"/>
        <v>4543158.13</v>
      </c>
      <c r="F36" s="24">
        <v>2815566.82</v>
      </c>
      <c r="G36" s="24">
        <v>2815566.82</v>
      </c>
      <c r="H36" s="26">
        <f t="shared" ref="H36:H41" si="7">SUM(G36-C36)</f>
        <v>-1727591.31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4543158.13</v>
      </c>
      <c r="D43" s="55">
        <f t="shared" ref="D43:H43" si="10">SUM(D10:D17,D30,D36,D37,D39)</f>
        <v>48637663.609999999</v>
      </c>
      <c r="E43" s="35">
        <f t="shared" si="10"/>
        <v>53180821.740000002</v>
      </c>
      <c r="F43" s="55">
        <f t="shared" si="10"/>
        <v>42305971.209999993</v>
      </c>
      <c r="G43" s="55">
        <f t="shared" si="10"/>
        <v>42305971.209999993</v>
      </c>
      <c r="H43" s="35">
        <f t="shared" si="10"/>
        <v>37762813.079999991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4543158.13</v>
      </c>
      <c r="D73" s="22">
        <f t="shared" ref="D73:G73" si="21">SUM(D43,D68,D70)</f>
        <v>48637663.609999999</v>
      </c>
      <c r="E73" s="26">
        <f t="shared" si="21"/>
        <v>53180821.740000002</v>
      </c>
      <c r="F73" s="22">
        <f t="shared" si="21"/>
        <v>42305971.209999993</v>
      </c>
      <c r="G73" s="22">
        <f t="shared" si="21"/>
        <v>42305971.209999993</v>
      </c>
      <c r="H73" s="26">
        <f>SUM(H43,H68,H70)</f>
        <v>37762813.079999991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2020-01-08T20:55:35Z</dcterms:created>
  <dcterms:modified xsi:type="dcterms:W3CDTF">2022-10-18T21:58:58Z</dcterms:modified>
</cp:coreProperties>
</file>