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13_ncr:1_{7DD26786-1F66-4360-B72A-2C98B44EF212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<sst xmlns="http://schemas.openxmlformats.org/spreadsheetml/2006/main" count="128" uniqueCount="125">
  <si>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</si>
  <si>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</si>
  <si>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</si>
  <si>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</si>
  <si>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</si>
  <si>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</si>
  <si>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</si>
  <si>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</si>
  <si>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</si>
  <si>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</si>
  <si>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</si>
  <si>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</si>
  <si>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</si>
  <si>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</si>
  <si>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</si>
  <si>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</si>
  <si>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</si>
  <si>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</si>
  <si>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</si>
  <si>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</si>
  <si>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</si>
  <si>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</si>
  <si>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</si>
  <si>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</si>
  <si>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</si>
  <si>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</si>
  <si>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</si>
  <si>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</si>
  <si>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</si>
  <si>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</si>
  <si>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</si>
  <si>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</si>
  <si>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</si>
  <si>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</si>
  <si>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</si>
  <si>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</si>
  <si>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</si>
  <si>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</si>
  <si>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</si>
  <si>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</si>
  <si>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</si>
  <si>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</si>
  <si>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</si>
  <si>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</si>
  <si>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</si>
  <si>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</si>
  <si>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</si>
  <si>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</si>
  <si>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</si>
  <si>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</si>
  <si>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</si>
  <si>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</si>
  <si>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</si>
  <si>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</si>
  <si>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</si>
  <si>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</si>
  <si>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</si>
  <si>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</si>
  <si>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</si>
  <si>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</si>
  <si>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</si>
  <si>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</si>
  <si>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</si>
  <si>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</si>
  <si>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</si>
  <si>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</si>
  <si>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</si>
  <si>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</si>
  <si>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</si>
  <si>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</si>
  <si>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</si>
  <si>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</si>
  <si>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</si>
  <si>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</si>
  <si>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</si>
  <si>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</si>
  <si>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</si>
  <si>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</si>
  <si>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</si>
  <si>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</si>
  <si>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</si>
  <si>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</si>
  <si>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</si>
  <si>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</si>
  <si>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</si>
  <si>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</si>
  <si>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</si>
  <si>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</si>
  <si>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</si>
  <si>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</si>
  <si>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</si>
  <si>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</si>
  <si>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</si>
  <si>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</si>
  <si>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</si>
  <si>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</si>
  <si>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</si>
  <si>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</si>
  <si>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</si>
  <si>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</si>
  <si>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</si>
  <si>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</si>
  <si>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</si>
  <si>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</si>
  <si>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</si>
  <si>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</si>
  <si>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</si>
  <si>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</si>
  <si>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</si>
  <si>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</si>
  <si>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</si>
  <si>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</si>
  <si>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</si>
  <si>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</si>
  <si>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</si>
  <si>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</si>
  <si>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</si>
  <si>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</si>
  <si>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</si>
  <si>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</si>
  <si>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</si>
  <si>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</si>
  <si>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</si>
  <si>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de Innovación y Competitividad a)</t>
  </si>
  <si>
    <t>Al 30 de junio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</si>
</sst>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74" sqref="F7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31055669.98</v>
      </c>
      <c r="D9" s="20">
        <f>SUM(D10:D16)</f>
        <v>18019150.969999999</v>
      </c>
      <c r="E9" s="11" t="s">
        <v>9</v>
      </c>
      <c r="F9" s="20">
        <f>SUM(F10:F18)</f>
        <v>1648549.9200000002</v>
      </c>
      <c r="G9" s="20">
        <f>SUM(G10:G18)</f>
        <v>966410.41</v>
      </c>
    </row>
    <row r="10" spans="2:8" x14ac:dyDescent="0.25">
      <c r="B10" s="12" t="s">
        <v>10</v>
      </c>
      <c r="C10" s="26">
        <v>15000</v>
      </c>
      <c r="D10" s="26">
        <v>15000</v>
      </c>
      <c r="E10" s="13" t="s">
        <v>11</v>
      </c>
      <c r="F10" s="26">
        <v>334733.28000000003</v>
      </c>
      <c r="G10" s="26">
        <v>195060.65</v>
      </c>
    </row>
    <row r="11" spans="2:8" x14ac:dyDescent="0.25">
      <c r="B11" s="12" t="s">
        <v>12</v>
      </c>
      <c r="C11" s="26">
        <v>31040669.98</v>
      </c>
      <c r="D11" s="26">
        <v>18004150.969999999</v>
      </c>
      <c r="E11" s="13" t="s">
        <v>13</v>
      </c>
      <c r="F11" s="26">
        <v>1190206.6200000001</v>
      </c>
      <c r="G11" s="26">
        <v>605925.75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123610.02</v>
      </c>
      <c r="G16" s="26">
        <v>165424.01</v>
      </c>
    </row>
    <row r="17" spans="2:7" ht="24" x14ac:dyDescent="0.25">
      <c r="B17" s="10" t="s">
        <v>24</v>
      </c>
      <c r="C17" s="20">
        <f>SUM(C18:C24)</f>
        <v>2104900.69</v>
      </c>
      <c r="D17" s="20">
        <f>SUM(D18:D24)</f>
        <v>2090238.65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2093709.04</v>
      </c>
      <c r="D19" s="26">
        <v>2089469.44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11191.65</v>
      </c>
      <c r="D20" s="26">
        <v>-7.0000000000000007E-2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769.28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259641.73</v>
      </c>
      <c r="D25" s="20">
        <f>SUM(D26:D30)</f>
        <v>224678.62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259641.73</v>
      </c>
      <c r="D26" s="26">
        <v>224678.62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33420212.399999999</v>
      </c>
      <c r="D47" s="20">
        <f>SUM(D41,D38,D37,D31,D25,D17,D9)</f>
        <v>20334068.239999998</v>
      </c>
      <c r="E47" s="14" t="s">
        <v>83</v>
      </c>
      <c r="F47" s="20">
        <f>SUM(F42,F38,F31,F27,F26,F23,F19,F9)</f>
        <v>1648549.9200000002</v>
      </c>
      <c r="G47" s="20">
        <f>SUM(G42,G38,G31,G27,G26,G23,G19,G9)</f>
        <v>966410.41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18963904.050000001</v>
      </c>
      <c r="D53" s="26">
        <v>16978293.329999998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248148.29</v>
      </c>
      <c r="D54" s="26">
        <v>248148.29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-9142313.3000000007</v>
      </c>
      <c r="D55" s="26">
        <v>-7409670.1200000001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1648549.9200000002</v>
      </c>
      <c r="G59" s="20">
        <f>SUM(G47,G57)</f>
        <v>966410.41</v>
      </c>
    </row>
    <row r="60" spans="2:7" ht="24" x14ac:dyDescent="0.25">
      <c r="B60" s="4" t="s">
        <v>103</v>
      </c>
      <c r="C60" s="20">
        <f>SUM(C50:C58)</f>
        <v>10069739.039999999</v>
      </c>
      <c r="D60" s="20">
        <f>SUM(D50:D58)</f>
        <v>9816771.4999999963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43489951.439999998</v>
      </c>
      <c r="D62" s="20">
        <f>SUM(D47,D60)</f>
        <v>30150839.739999995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41841401.519999996</v>
      </c>
      <c r="G68" s="20">
        <f>SUM(G69:G73)</f>
        <v>29184429.329999998</v>
      </c>
    </row>
    <row r="69" spans="2:7" x14ac:dyDescent="0.25">
      <c r="B69" s="15"/>
      <c r="C69" s="23"/>
      <c r="D69" s="23"/>
      <c r="E69" s="11" t="s">
        <v>111</v>
      </c>
      <c r="F69" s="26">
        <v>12687234.01</v>
      </c>
      <c r="G69" s="26">
        <v>-10556431.5</v>
      </c>
    </row>
    <row r="70" spans="2:7" x14ac:dyDescent="0.25">
      <c r="B70" s="15"/>
      <c r="C70" s="23"/>
      <c r="D70" s="23"/>
      <c r="E70" s="11" t="s">
        <v>112</v>
      </c>
      <c r="F70" s="26">
        <v>29190760.469999999</v>
      </c>
      <c r="G70" s="26">
        <v>39747191.969999999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-36592.959999999999</v>
      </c>
      <c r="G73" s="26">
        <v>-6331.14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41841401.519999996</v>
      </c>
      <c r="G79" s="20">
        <f>SUM(G63,G68,G75)</f>
        <v>29184429.329999998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43489951.439999998</v>
      </c>
      <c r="G81" s="20">
        <f>SUM(G59,G79)</f>
        <v>30150839.739999998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2020-01-08T19:54:23Z</dcterms:created>
  <dcterms:modified xsi:type="dcterms:W3CDTF">2022-07-11T21:12:13Z</dcterms:modified>
</cp:coreProperties>
</file>