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8_{76F88B7F-EB3D-40E9-A930-74BC99DEE9CD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H37" i="1" s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9" i="1" l="1"/>
  <c r="H29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<sst xmlns="http://schemas.openxmlformats.org/spreadsheetml/2006/main" count="47" uniqueCount="47">
  <si>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</si>
  <si>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</si>
  <si>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</si>
  <si>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</si>
  <si>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</si>
  <si>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</si>
  <si>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</si>
  <si>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</si>
  <si>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</si>
  <si>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</si>
  <si>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</si>
  <si>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</si>
  <si>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</si>
  <si>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</si>
  <si>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</si>
  <si>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</si>
  <si>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</si>
  <si>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</si>
  <si>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</si>
  <si>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</si>
  <si>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</si>
  <si>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</si>
  <si>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</si>
  <si>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</si>
  <si>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</si>
  <si>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</si>
  <si>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</si>
  <si>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</si>
  <si>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</si>
  <si>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</si>
  <si>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</si>
  <si>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</si>
  <si>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</si>
  <si>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</si>
  <si>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</si>
  <si>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</si>
  <si>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</si>
  <si>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</si>
  <si>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</si>
  <si>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</si>
  <si>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</si>
  <si>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</si>
  <si>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</si>
  <si>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</si>
  <si>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</si>
  <si>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de Innovación y Competitividad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</si>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</sst>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G38" sqref="G3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10470158.42</v>
      </c>
      <c r="D29" s="17">
        <f>SUM(D30:D38)</f>
        <v>40506870.5</v>
      </c>
      <c r="E29" s="17">
        <f t="shared" ref="E29:E38" si="4">C29+D29</f>
        <v>50977028.920000002</v>
      </c>
      <c r="F29" s="17">
        <f>SUM(F30:F38)</f>
        <v>18155830.579999998</v>
      </c>
      <c r="G29" s="17">
        <f>SUM(G30:G38)</f>
        <v>18155830.579999998</v>
      </c>
      <c r="H29" s="17">
        <f t="shared" ref="H29:H38" si="5">E29-F29</f>
        <v>32821198.340000004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10470158.42</v>
      </c>
      <c r="D37" s="15">
        <v>40506870.5</v>
      </c>
      <c r="E37" s="18">
        <f t="shared" si="4"/>
        <v>50977028.920000002</v>
      </c>
      <c r="F37" s="15">
        <v>18155830.579999998</v>
      </c>
      <c r="G37" s="15">
        <v>18155830.579999998</v>
      </c>
      <c r="H37" s="18">
        <f t="shared" si="5"/>
        <v>32821198.340000004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10470158.42</v>
      </c>
      <c r="D46" s="9">
        <f>SUM(D40,D29,D20,D10)</f>
        <v>40506870.5</v>
      </c>
      <c r="E46" s="9">
        <f>C46+D46</f>
        <v>50977028.920000002</v>
      </c>
      <c r="F46" s="9">
        <f>SUM(F40,F29,F10,F20)</f>
        <v>18155830.579999998</v>
      </c>
      <c r="G46" s="9">
        <f>SUM(G40,G29,G20,G10)</f>
        <v>18155830.579999998</v>
      </c>
      <c r="H46" s="9">
        <f>E46-F46</f>
        <v>32821198.340000004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2019-12-05T18:14:36Z</dcterms:created>
  <dcterms:modified xsi:type="dcterms:W3CDTF">2022-07-11T16:03:15Z</dcterms:modified>
</cp:coreProperties>
</file>