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1924A1AF-D03E-4A65-80C1-0B8FAFAEB5A3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EAEPE_TG!$A$1:$I$20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<sst xmlns="http://schemas.openxmlformats.org/spreadsheetml/2006/main" count="20" uniqueCount="20">
  <si>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</si>
  <si>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</si>
  <si>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</si>
  <si>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</si>
  <si>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</si>
  <si>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</si>
  <si>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</si>
  <si>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</si>
  <si>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</si>
  <si>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</si>
  <si>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</si>
  <si>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</si>
  <si>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</si>
  <si>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</si>
  <si>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</si>
  <si>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</si>
  <si>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</si>
  <si>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</si>
  <si>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de Innovación y Competitividad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</si>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</sst>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view="pageBreakPreview" zoomScale="120" zoomScaleNormal="100" zoomScaleSheetLayoutView="120" workbookViewId="0">
      <selection activeCell="G13" sqref="G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10470158.42</v>
      </c>
      <c r="D10" s="12">
        <v>36382595.780000001</v>
      </c>
      <c r="E10" s="13">
        <f>C10+D10</f>
        <v>46852754.200000003</v>
      </c>
      <c r="F10" s="12">
        <v>15970560.439999999</v>
      </c>
      <c r="G10" s="11">
        <v>15970560.439999999</v>
      </c>
      <c r="H10" s="14">
        <f>E10-F10</f>
        <v>30882193.760000005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4124274.72</v>
      </c>
      <c r="E12" s="13">
        <f>C12+D12</f>
        <v>4124274.72</v>
      </c>
      <c r="F12" s="12">
        <v>2185270.14</v>
      </c>
      <c r="G12" s="11">
        <v>2185270.14</v>
      </c>
      <c r="H12" s="14">
        <f>E12-F12</f>
        <v>1939004.58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10470158.42</v>
      </c>
      <c r="D20" s="20">
        <f>SUM(D18,D16,D14,D12,D10)</f>
        <v>40506870.5</v>
      </c>
      <c r="E20" s="19">
        <f>SUM(E18,E16,E14,E12,E10)</f>
        <v>50977028.920000002</v>
      </c>
      <c r="F20" s="20">
        <f>SUM(F18,F16,F14,F12,F10)</f>
        <v>18155830.579999998</v>
      </c>
      <c r="G20" s="19">
        <f>SUM(G18,G16,G14,G12,G10)</f>
        <v>18155830.579999998</v>
      </c>
      <c r="H20" s="21">
        <f>E20-F20</f>
        <v>32821198.340000004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2019-12-04T17:27:23Z</dcterms:created>
  <dcterms:modified xsi:type="dcterms:W3CDTF">2022-07-11T15:43:01Z</dcterms:modified>
</cp:coreProperties>
</file>