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9E8AB93E-13EA-43A7-B3EA-EBA2A2676DDF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EAEPE_TG!$A$1:$I$20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<sst xmlns="http://schemas.openxmlformats.org/spreadsheetml/2006/main" count="20" uniqueCount="20">
  <si>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</si>
  <si>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</si>
  <si>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</si>
  <si>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</si>
  <si>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</si>
  <si>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</si>
  <si>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</si>
  <si>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</si>
  <si>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</si>
  <si>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</si>
  <si>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</si>
  <si>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</si>
  <si>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</si>
  <si>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</si>
  <si>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</si>
  <si>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</si>
  <si>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</si>
  <si>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</si>
  <si>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de Innovación y Competitividad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</si>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</sst>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view="pageBreakPreview" zoomScale="120" zoomScaleNormal="100" zoomScaleSheetLayoutView="120" workbookViewId="0">
      <selection activeCell="H20" sqref="H20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10470158.42</v>
      </c>
      <c r="D10" s="12">
        <v>47620641.630000003</v>
      </c>
      <c r="E10" s="13">
        <f>C10+D10</f>
        <v>58090800.050000004</v>
      </c>
      <c r="F10" s="12">
        <v>25934506.399999999</v>
      </c>
      <c r="G10" s="11">
        <v>25934506.399999999</v>
      </c>
      <c r="H10" s="14">
        <f>E10-F10</f>
        <v>32156293.650000006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5079172.17</v>
      </c>
      <c r="E12" s="13">
        <f>C12+D12</f>
        <v>5079172.17</v>
      </c>
      <c r="F12" s="12">
        <v>4676875.22</v>
      </c>
      <c r="G12" s="11">
        <v>4676875.22</v>
      </c>
      <c r="H12" s="14">
        <f>E12-F12</f>
        <v>402296.95000000019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10470158.42</v>
      </c>
      <c r="D20" s="18">
        <f>SUM(D18,D16,D14,D12,D10)</f>
        <v>52699813.800000004</v>
      </c>
      <c r="E20" s="17">
        <f>SUM(E18,E16,E14,E12,E10)</f>
        <v>63169972.220000006</v>
      </c>
      <c r="F20" s="18">
        <f>SUM(F18,F16,F14,F12,F10)</f>
        <v>30611381.619999997</v>
      </c>
      <c r="G20" s="17">
        <f>SUM(G18,G16,G14,G12,G10)</f>
        <v>30611381.619999997</v>
      </c>
      <c r="H20" s="19">
        <f>E20-F20</f>
        <v>32558590.600000009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2019-12-04T17:27:23Z</dcterms:created>
  <dcterms:modified xsi:type="dcterms:W3CDTF">2022-10-18T16:11:35Z</dcterms:modified>
</cp:coreProperties>
</file>