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DF0C46FD-D869-4CC8-AFB8-2E73FDD05B7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<sst xmlns="http://schemas.openxmlformats.org/spreadsheetml/2006/main" count="25" uniqueCount="25">
  <si>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</si>
  <si>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</si>
  <si>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</si>
  <si>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</si>
  <si>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</si>
  <si>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</si>
  <si>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</si>
  <si>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</si>
  <si>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</si>
  <si>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</si>
  <si>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</si>
  <si>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</si>
  <si>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</si>
  <si>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</si>
  <si>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</si>
  <si>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</si>
  <si>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</si>
  <si>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</si>
  <si>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de Innovación y Competitividad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</si>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</sst>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A1:M68"/>
  <sheetViews>
    <sheetView tabSelected="1" view="pageBreakPreview" topLeftCell="A19" zoomScale="120" zoomScaleNormal="100" zoomScaleSheetLayoutView="120" workbookViewId="0">
      <selection activeCell="C42" sqref="C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7" t="s">
        <v>18</v>
      </c>
      <c r="C2" s="38"/>
      <c r="D2" s="38"/>
      <c r="E2" s="38"/>
      <c r="F2" s="38"/>
      <c r="G2" s="38"/>
      <c r="H2" s="39"/>
    </row>
    <row r="3" spans="2:8" x14ac:dyDescent="0.2">
      <c r="B3" s="34" t="s">
        <v>0</v>
      </c>
      <c r="C3" s="35"/>
      <c r="D3" s="35"/>
      <c r="E3" s="35"/>
      <c r="F3" s="35"/>
      <c r="G3" s="35"/>
      <c r="H3" s="36"/>
    </row>
    <row r="4" spans="2:8" ht="12.75" thickBot="1" x14ac:dyDescent="0.25">
      <c r="B4" s="40" t="s">
        <v>24</v>
      </c>
      <c r="C4" s="41"/>
      <c r="D4" s="41"/>
      <c r="E4" s="41"/>
      <c r="F4" s="41"/>
      <c r="G4" s="41"/>
      <c r="H4" s="42"/>
    </row>
    <row r="5" spans="2:8" ht="12.75" thickBot="1" x14ac:dyDescent="0.25">
      <c r="B5" s="43" t="s">
        <v>16</v>
      </c>
      <c r="C5" s="45" t="s">
        <v>1</v>
      </c>
      <c r="D5" s="46"/>
      <c r="E5" s="46"/>
      <c r="F5" s="46"/>
      <c r="G5" s="46"/>
      <c r="H5" s="47" t="s">
        <v>2</v>
      </c>
    </row>
    <row r="6" spans="2:8" ht="24.75" thickBot="1" x14ac:dyDescent="0.25">
      <c r="B6" s="34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8"/>
    </row>
    <row r="7" spans="2:8" ht="12.75" thickBot="1" x14ac:dyDescent="0.25">
      <c r="B7" s="44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20" t="s">
        <v>19</v>
      </c>
      <c r="C8" s="21">
        <v>4543158.13</v>
      </c>
      <c r="D8" s="15">
        <v>23984549.920000002</v>
      </c>
      <c r="E8" s="17">
        <f>SUM(C8:D8)</f>
        <v>28527708.050000001</v>
      </c>
      <c r="F8" s="15">
        <v>15664250.65</v>
      </c>
      <c r="G8" s="12">
        <v>15664250.65</v>
      </c>
      <c r="H8" s="2">
        <f>SUM(G8-C8)</f>
        <v>11121092.52</v>
      </c>
    </row>
    <row r="9" spans="2:8" x14ac:dyDescent="0.2">
      <c r="B9" s="19" t="s">
        <v>20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20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20" t="s">
        <v>22</v>
      </c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20" t="s">
        <v>23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1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1:8" ht="15" customHeight="1" thickBot="1" x14ac:dyDescent="0.25">
      <c r="B34" s="10" t="s">
        <v>14</v>
      </c>
      <c r="C34" s="6">
        <f>SUM(C8:C33)</f>
        <v>4543158.13</v>
      </c>
      <c r="D34" s="16">
        <f>SUM(D8:D33)</f>
        <v>23984549.920000002</v>
      </c>
      <c r="E34" s="6">
        <f>SUM(C34:D34)</f>
        <v>28527708.050000001</v>
      </c>
      <c r="F34" s="16">
        <f>SUM(F8:F33)</f>
        <v>15664250.65</v>
      </c>
      <c r="G34" s="6">
        <f>SUM(G8:G33)</f>
        <v>15664250.65</v>
      </c>
      <c r="H34" s="30">
        <f>G34-C34</f>
        <v>11121092.52</v>
      </c>
    </row>
    <row r="35" spans="1:8" ht="12" customHeight="1" thickBot="1" x14ac:dyDescent="0.25">
      <c r="B35" s="7"/>
      <c r="C35" s="8"/>
      <c r="D35" s="8"/>
      <c r="E35" s="8"/>
      <c r="F35" s="32" t="s">
        <v>15</v>
      </c>
      <c r="G35" s="33"/>
      <c r="H35" s="31"/>
    </row>
    <row r="36" spans="1:8" x14ac:dyDescent="0.2">
      <c r="B36" s="29"/>
      <c r="C36" s="29"/>
      <c r="D36" s="29"/>
      <c r="E36" s="29"/>
      <c r="F36" s="29"/>
      <c r="G36" s="29"/>
      <c r="H36" s="29"/>
    </row>
    <row r="37" spans="1:8" s="18" customFormat="1" ht="60" customHeight="1" x14ac:dyDescent="0.2">
      <c r="B37" s="28" t="s">
        <v>17</v>
      </c>
      <c r="C37" s="28"/>
      <c r="D37" s="28"/>
      <c r="E37" s="28"/>
      <c r="F37" s="28"/>
      <c r="G37" s="28"/>
      <c r="H37" s="28"/>
    </row>
    <row r="38" spans="1:8" s="22" customFormat="1" ht="15" x14ac:dyDescent="0.25">
      <c r="A38" s="24"/>
      <c r="B38" s="24"/>
      <c r="C38" s="26"/>
      <c r="D38" s="26"/>
      <c r="F38" s="24"/>
      <c r="G38" s="26"/>
      <c r="H38" s="23"/>
    </row>
    <row r="39" spans="1:8" s="22" customFormat="1" ht="15" x14ac:dyDescent="0.25">
      <c r="A39" s="24"/>
      <c r="B39" s="24"/>
      <c r="C39" s="26"/>
      <c r="D39" s="26"/>
      <c r="E39" s="24"/>
      <c r="F39" s="24"/>
      <c r="G39" s="26"/>
      <c r="H39" s="23"/>
    </row>
    <row r="40" spans="1:8" s="22" customFormat="1" ht="15" x14ac:dyDescent="0.25">
      <c r="A40" s="24"/>
      <c r="B40" s="24"/>
      <c r="C40" s="26"/>
      <c r="D40" s="26"/>
      <c r="E40" s="24"/>
      <c r="F40" s="24"/>
      <c r="G40" s="26"/>
      <c r="H40" s="23"/>
    </row>
    <row r="41" spans="1:8" s="22" customFormat="1" ht="15" x14ac:dyDescent="0.25">
      <c r="A41" s="24"/>
      <c r="B41" s="25"/>
      <c r="C41" s="26"/>
      <c r="D41" s="26"/>
      <c r="E41" s="24"/>
      <c r="F41" s="24"/>
      <c r="G41" s="26"/>
      <c r="H41" s="23"/>
    </row>
    <row r="42" spans="1:8" s="22" customFormat="1" ht="15" x14ac:dyDescent="0.2">
      <c r="A42" s="24"/>
      <c r="B42" s="27"/>
      <c r="C42" s="26"/>
      <c r="D42" s="26"/>
      <c r="E42" s="24"/>
      <c r="F42" s="24"/>
      <c r="G42" s="26"/>
      <c r="H42" s="23"/>
    </row>
    <row r="43" spans="1:8" s="18" customFormat="1" x14ac:dyDescent="0.2"/>
    <row r="44" spans="1:8" s="18" customFormat="1" x14ac:dyDescent="0.2"/>
    <row r="45" spans="1:8" s="18" customFormat="1" x14ac:dyDescent="0.2"/>
    <row r="46" spans="1:8" s="18" customFormat="1" x14ac:dyDescent="0.2"/>
    <row r="47" spans="1:8" s="18" customFormat="1" x14ac:dyDescent="0.2"/>
    <row r="48" spans="1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2019-12-18T16:37:37Z</cp:lastPrinted>
  <dcterms:created xsi:type="dcterms:W3CDTF">2019-12-03T19:19:23Z</dcterms:created>
  <dcterms:modified xsi:type="dcterms:W3CDTF">2022-04-25T19:52:40Z</dcterms:modified>
</cp:coreProperties>
</file>