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Marisol Macias\Documents\IIC\04 ASECH\2022\02 Segundo Trimestre\CARGA DE ARCHIVOS\"/>
    </mc:Choice>
  </mc:AlternateContent>
  <xr:revisionPtr revIDLastSave="0" documentId="8_{F94A8085-B147-4527-899A-065E7071C20A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20" yWindow="-120" windowWidth="29040" windowHeight="15840" xr2:uid="{00000000-000D-0000-FFFF-FFFF00000000}"/>
  </bookViews>
  <sheets>
    <sheet name="EAI_FF" sheetId="1" r:id="rId1"/>
  </sheets>
  <definedNames>
    <definedName name="_xlnm.Print_Area" localSheetId="0">EAI_FF!$A$1:$I$27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G8" i="1"/>
  <c r="G26" i="1" s="1"/>
  <c r="F8" i="1"/>
  <c r="D8" i="1"/>
  <c r="C8" i="1"/>
  <c r="H18" i="1" l="1"/>
  <c r="E18" i="1"/>
  <c r="F26" i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<sst xmlns="http://schemas.openxmlformats.org/spreadsheetml/2006/main" count="35" uniqueCount="31">
  <si>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</si>
  <si>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</si>
  <si>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</si>
  <si>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</si>
  <si>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</si>
  <si>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</si>
  <si>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</si>
  <si>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</si>
  <si>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</si>
  <si>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</si>
  <si>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</si>
  <si>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</si>
  <si>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</si>
  <si>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</si>
  <si>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</si>
  <si>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</si>
  <si>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</si>
  <si>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</si>
  <si>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</si>
  <si>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</si>
  <si>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</si>
  <si>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</si>
  <si>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</si>
  <si>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</si>
  <si>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</si>
  <si>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</si>
  <si>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</si>
  <si>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</si>
  <si>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</si>
  <si>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Instituto de Innovación y Competitividad</t>
  </si>
  <si>
    <t>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</si>
</sst>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/>
  <dimension ref="B1:H56"/>
  <sheetViews>
    <sheetView tabSelected="1" view="pageBreakPreview" zoomScale="112" zoomScaleNormal="100" zoomScaleSheetLayoutView="112" workbookViewId="0">
      <selection activeCell="H20" sqref="H20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8" width="12.28515625" style="1" bestFit="1" customWidth="1"/>
    <col min="9" max="9" width="3.57031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0</v>
      </c>
      <c r="D8" s="18">
        <f>SUM(D9:D16)</f>
        <v>2000000</v>
      </c>
      <c r="E8" s="21">
        <f t="shared" ref="E8:E16" si="0">C8+D8</f>
        <v>2000000</v>
      </c>
      <c r="F8" s="18">
        <f>SUM(F9:F16)</f>
        <v>2000000</v>
      </c>
      <c r="G8" s="21">
        <f>SUM(G9:G16)</f>
        <v>2000000</v>
      </c>
      <c r="H8" s="5">
        <f t="shared" ref="H8:H16" si="1">G8-C8</f>
        <v>2000000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2000000</v>
      </c>
      <c r="E14" s="23">
        <f t="shared" si="0"/>
        <v>2000000</v>
      </c>
      <c r="F14" s="19">
        <v>2000000</v>
      </c>
      <c r="G14" s="22">
        <v>2000000</v>
      </c>
      <c r="H14" s="7">
        <f t="shared" si="1"/>
        <v>2000000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4543158.13</v>
      </c>
      <c r="D18" s="18">
        <f>SUM(D19:D22)</f>
        <v>35605658.82</v>
      </c>
      <c r="E18" s="21">
        <f>C18+D18</f>
        <v>40148816.950000003</v>
      </c>
      <c r="F18" s="18">
        <f>SUM(F19:F22)</f>
        <v>28371377.150000002</v>
      </c>
      <c r="G18" s="21">
        <f>SUM(G19:G22)</f>
        <v>28371377.150000002</v>
      </c>
      <c r="H18" s="5">
        <f>G18-C18</f>
        <v>23828219.020000003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2000.76</v>
      </c>
      <c r="E20" s="23">
        <f>C20+D20</f>
        <v>2000.76</v>
      </c>
      <c r="F20" s="19">
        <v>2000.76</v>
      </c>
      <c r="G20" s="19">
        <v>2000.76</v>
      </c>
      <c r="H20" s="7">
        <f>G20-C20</f>
        <v>2000.76</v>
      </c>
    </row>
    <row r="21" spans="2:8" x14ac:dyDescent="0.2">
      <c r="B21" s="6" t="s">
        <v>20</v>
      </c>
      <c r="C21" s="22">
        <v>0</v>
      </c>
      <c r="D21" s="19">
        <v>35603658.060000002</v>
      </c>
      <c r="E21" s="23">
        <f>C21+D21</f>
        <v>35603658.060000002</v>
      </c>
      <c r="F21" s="19">
        <v>26456398.84</v>
      </c>
      <c r="G21" s="19">
        <v>26456398.84</v>
      </c>
      <c r="H21" s="7">
        <f>G21-C21</f>
        <v>26456398.84</v>
      </c>
    </row>
    <row r="22" spans="2:8" x14ac:dyDescent="0.2">
      <c r="B22" s="6" t="s">
        <v>22</v>
      </c>
      <c r="C22" s="22">
        <v>4543158.13</v>
      </c>
      <c r="D22" s="19">
        <v>0</v>
      </c>
      <c r="E22" s="23">
        <f>C22+D22</f>
        <v>4543158.13</v>
      </c>
      <c r="F22" s="19">
        <v>1912977.55</v>
      </c>
      <c r="G22" s="19">
        <v>1912977.55</v>
      </c>
      <c r="H22" s="7">
        <f>G22-C22</f>
        <v>-2630180.58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4543158.13</v>
      </c>
      <c r="D26" s="26">
        <f>SUM(D24,D18,D8)</f>
        <v>37605658.82</v>
      </c>
      <c r="E26" s="15">
        <f>SUM(D26,C26)</f>
        <v>42148816.950000003</v>
      </c>
      <c r="F26" s="26">
        <f>SUM(F24,F18,F8)</f>
        <v>30371377.150000002</v>
      </c>
      <c r="G26" s="15">
        <f>SUM(G24,G18,G8)</f>
        <v>30371377.150000002</v>
      </c>
      <c r="H26" s="28">
        <f>SUM(G26-C26)</f>
        <v>25828219.020000003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EAI_FF</vt:lpstr>
      <vt:lpstr>EAI_FF!Área_de_impresión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 Macias</cp:lastModifiedBy>
  <dcterms:created xsi:type="dcterms:W3CDTF">2019-12-05T18:23:32Z</dcterms:created>
  <dcterms:modified xsi:type="dcterms:W3CDTF">2022-07-08T20:17:30Z</dcterms:modified>
</cp:coreProperties>
</file>