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2 Segundo Trimestre 2021\Formatos IFT 2021 - Sector Paraestatal del Estado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8" yWindow="-108" windowWidth="23256" windowHeight="12576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9" i="1"/>
  <c r="H31" i="1"/>
  <c r="H23" i="1"/>
  <c r="H24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H75" i="1" s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H38" i="1" s="1"/>
  <c r="E39" i="1"/>
  <c r="E31" i="1"/>
  <c r="E23" i="1"/>
  <c r="E24" i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E84" i="1" l="1"/>
  <c r="H10" i="1"/>
  <c r="E47" i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<sst xmlns="http://schemas.openxmlformats.org/spreadsheetml/2006/main" count="81" uniqueCount="49">
  <si>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</si>
  <si>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</si>
  <si>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</si>
  <si>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</si>
  <si>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</si>
  <si>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</si>
  <si>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</si>
  <si>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</si>
  <si>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</si>
  <si>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</si>
  <si>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</si>
  <si>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</si>
  <si>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</si>
  <si>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</si>
  <si>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</si>
  <si>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</si>
  <si>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</si>
  <si>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</si>
  <si>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</si>
  <si>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</si>
  <si>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</si>
  <si>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</si>
  <si>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</si>
  <si>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</si>
  <si>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</si>
  <si>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</si>
  <si>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</si>
  <si>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</si>
  <si>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</si>
  <si>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</si>
  <si>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</si>
  <si>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</si>
  <si>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</si>
  <si>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</si>
  <si>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</si>
  <si>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</si>
  <si>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</si>
  <si>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</si>
  <si>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</si>
  <si>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</si>
  <si>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</si>
  <si>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</si>
  <si>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</si>
  <si>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</si>
  <si>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</si>
  <si>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</si>
  <si>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</si>
  <si>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Innovación y Competitividad (a)</t>
  </si>
  <si>
    <t>Del 01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</si>
</sst>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Normal="90" zoomScaleSheetLayoutView="100" workbookViewId="0">
      <selection activeCell="G76" sqref="G76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x14ac:dyDescent="0.3">
      <c r="B5" s="32" t="s">
        <v>48</v>
      </c>
      <c r="C5" s="33"/>
      <c r="D5" s="33"/>
      <c r="E5" s="33"/>
      <c r="F5" s="33"/>
      <c r="G5" s="33"/>
      <c r="H5" s="34"/>
    </row>
    <row r="6" spans="2:9" ht="15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3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6" thickBot="1" x14ac:dyDescent="0.3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9759681.8800000008</v>
      </c>
      <c r="D10" s="4">
        <f t="shared" ref="D10:H10" si="0">SUM(D11,D21,D30,D41)</f>
        <v>39495799.799999997</v>
      </c>
      <c r="E10" s="19">
        <f t="shared" si="0"/>
        <v>49255481.68</v>
      </c>
      <c r="F10" s="4">
        <f t="shared" si="0"/>
        <v>24319966.5</v>
      </c>
      <c r="G10" s="4">
        <f t="shared" si="0"/>
        <v>24319966.5</v>
      </c>
      <c r="H10" s="19">
        <f t="shared" si="0"/>
        <v>24935515.18</v>
      </c>
    </row>
    <row r="11" spans="2:9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9759681.8800000008</v>
      </c>
      <c r="D30" s="4">
        <f t="shared" ref="D30:H30" si="7">SUM(D31:D39)</f>
        <v>39495799.799999997</v>
      </c>
      <c r="E30" s="19">
        <f t="shared" si="7"/>
        <v>49255481.68</v>
      </c>
      <c r="F30" s="4">
        <f t="shared" si="7"/>
        <v>24319966.5</v>
      </c>
      <c r="G30" s="4">
        <f t="shared" si="7"/>
        <v>24319966.5</v>
      </c>
      <c r="H30" s="19">
        <f t="shared" si="7"/>
        <v>24935515.18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9759681.8800000008</v>
      </c>
      <c r="D38" s="16">
        <v>39495799.799999997</v>
      </c>
      <c r="E38" s="20">
        <f t="shared" si="8"/>
        <v>49255481.68</v>
      </c>
      <c r="F38" s="16">
        <v>24319966.5</v>
      </c>
      <c r="G38" s="16">
        <v>24319966.5</v>
      </c>
      <c r="H38" s="20">
        <f t="shared" si="9"/>
        <v>24935515.18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0</v>
      </c>
      <c r="D47" s="4">
        <f t="shared" ref="D47:H47" si="13">SUM(D48,D58,D67,D78)</f>
        <v>6197434.29</v>
      </c>
      <c r="E47" s="19">
        <f t="shared" si="13"/>
        <v>6197434.29</v>
      </c>
      <c r="F47" s="4">
        <f t="shared" si="13"/>
        <v>3898884.17</v>
      </c>
      <c r="G47" s="4">
        <f t="shared" si="13"/>
        <v>3898884.17</v>
      </c>
      <c r="H47" s="19">
        <f t="shared" si="13"/>
        <v>2298550.12</v>
      </c>
    </row>
    <row r="48" spans="2:8" ht="1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6197434.29</v>
      </c>
      <c r="E67" s="19">
        <f t="shared" si="20"/>
        <v>6197434.29</v>
      </c>
      <c r="F67" s="4">
        <f t="shared" si="20"/>
        <v>3898884.17</v>
      </c>
      <c r="G67" s="4">
        <f t="shared" si="20"/>
        <v>3898884.17</v>
      </c>
      <c r="H67" s="19">
        <f t="shared" si="20"/>
        <v>2298550.12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6197434.29</v>
      </c>
      <c r="E75" s="20">
        <f t="shared" si="21"/>
        <v>6197434.29</v>
      </c>
      <c r="F75" s="16">
        <v>3898884.17</v>
      </c>
      <c r="G75" s="16">
        <v>3898884.17</v>
      </c>
      <c r="H75" s="20">
        <f t="shared" si="22"/>
        <v>2298550.12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9759681.8800000008</v>
      </c>
      <c r="D84" s="5">
        <f t="shared" ref="D84:H84" si="26">SUM(D10,D47)</f>
        <v>45693234.089999996</v>
      </c>
      <c r="E84" s="21">
        <f>SUM(E10,E47)</f>
        <v>55452915.969999999</v>
      </c>
      <c r="F84" s="5">
        <f t="shared" si="26"/>
        <v>28218850.670000002</v>
      </c>
      <c r="G84" s="5">
        <f t="shared" si="26"/>
        <v>28218850.670000002</v>
      </c>
      <c r="H84" s="21">
        <f t="shared" si="26"/>
        <v>27234065.300000001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C86" s="23"/>
      <c r="D86" s="23"/>
      <c r="E86" s="23"/>
      <c r="F86" s="23"/>
      <c r="G86" s="23"/>
      <c r="H86" s="23"/>
    </row>
    <row r="87" spans="2:8" s="22" customFormat="1" x14ac:dyDescent="0.3">
      <c r="C87" s="23"/>
      <c r="D87" s="23"/>
      <c r="E87" s="23"/>
      <c r="F87" s="23"/>
      <c r="G87" s="23"/>
      <c r="H87" s="23"/>
    </row>
    <row r="88" spans="2:8" s="22" customFormat="1" x14ac:dyDescent="0.3">
      <c r="C88" s="23"/>
      <c r="D88" s="23"/>
      <c r="E88" s="23"/>
      <c r="F88" s="23"/>
      <c r="G88" s="23"/>
      <c r="H88" s="23"/>
    </row>
    <row r="89" spans="2:8" s="22" customFormat="1" x14ac:dyDescent="0.3">
      <c r="C89" s="23"/>
      <c r="D89" s="23"/>
      <c r="E89" s="23"/>
      <c r="F89" s="23"/>
      <c r="G89" s="23"/>
      <c r="H89" s="23"/>
    </row>
    <row r="90" spans="2:8" s="22" customFormat="1" x14ac:dyDescent="0.3">
      <c r="C90" s="23"/>
      <c r="D90" s="23"/>
      <c r="E90" s="23"/>
      <c r="F90" s="23"/>
      <c r="H90" s="23"/>
    </row>
    <row r="91" spans="2:8" s="22" customFormat="1" x14ac:dyDescent="0.3">
      <c r="C91" s="23"/>
      <c r="D91" s="23"/>
      <c r="E91" s="23"/>
      <c r="F91" s="23"/>
      <c r="G91" s="23"/>
      <c r="H91" s="23"/>
    </row>
    <row r="92" spans="2:8" s="22" customFormat="1" x14ac:dyDescent="0.3">
      <c r="C92" s="23"/>
      <c r="D92" s="23"/>
      <c r="E92" s="23"/>
      <c r="F92" s="23"/>
      <c r="G92" s="23"/>
      <c r="H92" s="23"/>
    </row>
    <row r="93" spans="2:8" s="22" customFormat="1" x14ac:dyDescent="0.3"/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2020-01-08T22:29:57Z</dcterms:created>
  <dcterms:modified xsi:type="dcterms:W3CDTF">2021-07-08T21:21:25Z</dcterms:modified>
</cp:coreProperties>
</file>