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1\04  Cuarto Trimestre 2021\"/>
    </mc:Choice>
  </mc:AlternateContent>
  <xr:revisionPtr revIDLastSave="0" documentId="13_ncr:1_{64AA28F0-E542-4AF3-B006-9709E28170AD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<sst xmlns="http://schemas.openxmlformats.org/spreadsheetml/2006/main" count="129" uniqueCount="126">
  <si>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</si>
  <si>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</si>
  <si>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</si>
  <si>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</si>
  <si>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</si>
  <si>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</si>
  <si>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</si>
  <si>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</si>
  <si>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</si>
  <si>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</si>
  <si>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</si>
  <si>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</si>
  <si>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</si>
  <si>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</si>
  <si>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</si>
  <si>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</si>
  <si>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</si>
  <si>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</si>
  <si>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</si>
  <si>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</si>
  <si>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</si>
  <si>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</si>
  <si>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</si>
  <si>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</si>
  <si>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</si>
  <si>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</si>
  <si>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</si>
  <si>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</si>
  <si>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</si>
  <si>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</si>
  <si>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</si>
  <si>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</si>
  <si>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</si>
  <si>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</si>
  <si>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</si>
  <si>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</si>
  <si>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</si>
  <si>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</si>
  <si>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</si>
  <si>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</si>
  <si>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</si>
  <si>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</si>
  <si>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</si>
  <si>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</si>
  <si>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</si>
  <si>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</si>
  <si>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</si>
  <si>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</si>
  <si>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</si>
  <si>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</si>
  <si>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</si>
  <si>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</si>
  <si>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</si>
  <si>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</si>
  <si>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</si>
  <si>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</si>
  <si>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</si>
  <si>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</si>
  <si>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</si>
  <si>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</si>
  <si>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</si>
  <si>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</si>
  <si>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</si>
  <si>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</si>
  <si>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</si>
  <si>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</si>
  <si>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</si>
  <si>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</si>
  <si>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</si>
  <si>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</si>
  <si>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</si>
  <si>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</si>
  <si>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</si>
  <si>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</si>
  <si>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</si>
  <si>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</si>
  <si>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</si>
  <si>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</si>
  <si>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</si>
  <si>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</si>
  <si>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</si>
  <si>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</si>
  <si>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</si>
  <si>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</si>
  <si>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</si>
  <si>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</si>
  <si>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</si>
  <si>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</si>
  <si>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</si>
  <si>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</si>
  <si>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</si>
  <si>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</si>
  <si>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</si>
  <si>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</si>
  <si>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</si>
  <si>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</si>
  <si>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</si>
  <si>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</si>
  <si>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</si>
  <si>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</si>
  <si>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</si>
  <si>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</si>
  <si>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</si>
  <si>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</si>
  <si>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</si>
  <si>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</si>
  <si>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</si>
  <si>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</si>
  <si>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</si>
  <si>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</si>
  <si>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</si>
  <si>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</si>
  <si>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</si>
  <si>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</si>
  <si>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</si>
  <si>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</si>
  <si>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</si>
  <si>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</si>
  <si>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</si>
  <si>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</si>
  <si>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</si>
  <si>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</si>
  <si>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</si>
  <si>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 xml:space="preserve"> Instituto de Innovación y Competitividad (a)</t>
  </si>
  <si>
    <t>Al 01 de enero al 31 de diciembre de 2021 y al 31 de diciembre de 2020 (b)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</si>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</sst>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view="pageBreakPreview" zoomScale="110" zoomScaleNormal="90" zoomScaleSheetLayoutView="110" workbookViewId="0">
      <selection activeCell="F75" sqref="F75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18019150.969999999</v>
      </c>
      <c r="D9" s="20">
        <f>SUM(D10:D16)</f>
        <v>37578587.850000001</v>
      </c>
      <c r="E9" s="11" t="s">
        <v>9</v>
      </c>
      <c r="F9" s="20">
        <f>SUM(F10:F18)</f>
        <v>966410.41</v>
      </c>
      <c r="G9" s="20">
        <f>SUM(G10:G18)</f>
        <v>435182.23</v>
      </c>
    </row>
    <row r="10" spans="2:8" x14ac:dyDescent="0.25">
      <c r="B10" s="12" t="s">
        <v>10</v>
      </c>
      <c r="C10" s="26">
        <v>15000</v>
      </c>
      <c r="D10" s="26">
        <v>15000</v>
      </c>
      <c r="E10" s="13" t="s">
        <v>11</v>
      </c>
      <c r="F10" s="26">
        <v>195060.65</v>
      </c>
      <c r="G10" s="26">
        <v>0.01</v>
      </c>
    </row>
    <row r="11" spans="2:8" x14ac:dyDescent="0.25">
      <c r="B11" s="12" t="s">
        <v>12</v>
      </c>
      <c r="C11" s="26">
        <v>18004150.969999999</v>
      </c>
      <c r="D11" s="26">
        <v>37563587.850000001</v>
      </c>
      <c r="E11" s="13" t="s">
        <v>13</v>
      </c>
      <c r="F11" s="26">
        <v>605925.75</v>
      </c>
      <c r="G11" s="26">
        <v>294312.87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 t="s">
        <v>125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165424.01</v>
      </c>
      <c r="G16" s="26">
        <v>140869.35</v>
      </c>
    </row>
    <row r="17" spans="2:7" ht="24" x14ac:dyDescent="0.25">
      <c r="B17" s="10" t="s">
        <v>24</v>
      </c>
      <c r="C17" s="20">
        <f>SUM(C18:C24)</f>
        <v>2090238.65</v>
      </c>
      <c r="D17" s="20">
        <f>SUM(D18:D24)</f>
        <v>2463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2089469.44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-7.0000000000000007E-2</v>
      </c>
      <c r="D20" s="26">
        <v>2463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769.28</v>
      </c>
      <c r="D21" s="26">
        <v>0</v>
      </c>
      <c r="E21" s="13" t="s">
        <v>33</v>
      </c>
      <c r="F21" s="26">
        <v>0</v>
      </c>
      <c r="G21" s="26">
        <v>0</v>
      </c>
    </row>
    <row r="22" spans="2:7" ht="27.6" customHeight="1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224678.62</v>
      </c>
      <c r="D25" s="20">
        <f>SUM(D26:D30)</f>
        <v>217678.19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224678.62</v>
      </c>
      <c r="D26" s="26">
        <v>217678.19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20334068.239999998</v>
      </c>
      <c r="D47" s="20">
        <f>SUM(D41,D38,D37,D31,D25,D17,D9)</f>
        <v>37798729.039999999</v>
      </c>
      <c r="E47" s="14" t="s">
        <v>83</v>
      </c>
      <c r="F47" s="20">
        <f>SUM(F42,F38,F31,F27,F26,F23,F19,F9)</f>
        <v>966410.41</v>
      </c>
      <c r="G47" s="20">
        <f>SUM(G42,G38,G31,G27,G26,G23,G19,G9)</f>
        <v>435182.23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19.149999999999999" customHeight="1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16978293.329999998</v>
      </c>
      <c r="D53" s="26">
        <v>8653189.3200000003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248148.29</v>
      </c>
      <c r="D54" s="26">
        <v>2147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-7409670.1200000001</v>
      </c>
      <c r="D55" s="26">
        <v>-6335351.96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966410.41</v>
      </c>
      <c r="G59" s="20">
        <f>SUM(G47,G57)</f>
        <v>435182.23</v>
      </c>
    </row>
    <row r="60" spans="2:7" ht="24" x14ac:dyDescent="0.25">
      <c r="B60" s="4" t="s">
        <v>103</v>
      </c>
      <c r="C60" s="20">
        <f>SUM(C50:C58)</f>
        <v>9816771.4999999963</v>
      </c>
      <c r="D60" s="20">
        <f>SUM(D50:D58)</f>
        <v>2319984.3600000003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30150839.739999995</v>
      </c>
      <c r="D62" s="20">
        <f>SUM(D47,D60)</f>
        <v>40118713.399999999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29184429.329999998</v>
      </c>
      <c r="G68" s="20">
        <f>SUM(G69:G73)</f>
        <v>39683531.170000002</v>
      </c>
    </row>
    <row r="69" spans="2:7" x14ac:dyDescent="0.25">
      <c r="B69" s="15"/>
      <c r="C69" s="23"/>
      <c r="D69" s="23"/>
      <c r="E69" s="11" t="s">
        <v>111</v>
      </c>
      <c r="F69" s="26">
        <v>-10556431.5</v>
      </c>
      <c r="G69" s="26">
        <v>13163354.380000001</v>
      </c>
    </row>
    <row r="70" spans="2:7" x14ac:dyDescent="0.25">
      <c r="B70" s="15"/>
      <c r="C70" s="23"/>
      <c r="D70" s="23"/>
      <c r="E70" s="11" t="s">
        <v>112</v>
      </c>
      <c r="F70" s="26">
        <v>39747191.969999999</v>
      </c>
      <c r="G70" s="26">
        <v>26520176.789999999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-6331.14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29184429.329999998</v>
      </c>
      <c r="G79" s="20">
        <f>SUM(G63,G68,G75)</f>
        <v>39683531.170000002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30150839.739999998</v>
      </c>
      <c r="G81" s="20">
        <f>SUM(G59,G79)</f>
        <v>40118713.399999999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2020-01-08T19:54:23Z</dcterms:created>
  <dcterms:modified xsi:type="dcterms:W3CDTF">2022-01-17T23:29:05Z</dcterms:modified>
</cp:coreProperties>
</file>