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60B08831-36A3-4DAD-A782-054BDADF250D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<sst xmlns="http://schemas.openxmlformats.org/spreadsheetml/2006/main" count="20" uniqueCount="20">
  <si>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</si>
  <si>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</si>
  <si>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</si>
  <si>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</si>
  <si>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</si>
  <si>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</si>
  <si>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</si>
  <si>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</si>
  <si>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</si>
  <si>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</si>
  <si>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</si>
  <si>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</si>
  <si>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</si>
  <si>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</si>
  <si>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</si>
  <si>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</si>
  <si>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</si>
  <si>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</si>
  <si>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de Innovación y Competitividad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</si>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</sst>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view="pageBreakPreview" zoomScale="120" zoomScaleNormal="100" zoomScaleSheetLayoutView="120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9759681.8800000008</v>
      </c>
      <c r="D10" s="12">
        <v>48131915.170000002</v>
      </c>
      <c r="E10" s="13">
        <f>C10+D10</f>
        <v>57891597.050000004</v>
      </c>
      <c r="F10" s="12">
        <v>40729407.890000001</v>
      </c>
      <c r="G10" s="11">
        <v>40729407.890000001</v>
      </c>
      <c r="H10" s="14">
        <f>E10-F10</f>
        <v>17162189.160000004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8696900.9900000002</v>
      </c>
      <c r="E12" s="13">
        <f>C12+D12</f>
        <v>8696900.9900000002</v>
      </c>
      <c r="F12" s="12">
        <v>8696900.9900000002</v>
      </c>
      <c r="G12" s="11">
        <v>8696900.9900000002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9759681.8800000008</v>
      </c>
      <c r="D20" s="20">
        <f>SUM(D18,D16,D14,D12,D10)</f>
        <v>56828816.160000004</v>
      </c>
      <c r="E20" s="19">
        <f>SUM(E18,E16,E14,E12,E10)</f>
        <v>66588498.040000007</v>
      </c>
      <c r="F20" s="20">
        <f>SUM(F18,F16,F14,F12,F10)</f>
        <v>49426308.880000003</v>
      </c>
      <c r="G20" s="19">
        <f>SUM(G18,G16,G14,G12,G10)</f>
        <v>49426308.880000003</v>
      </c>
      <c r="H20" s="21">
        <f>E20-F20</f>
        <v>17162189.160000004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2019-12-04T17:27:23Z</dcterms:created>
  <dcterms:modified xsi:type="dcterms:W3CDTF">2022-01-14T17:53:04Z</dcterms:modified>
</cp:coreProperties>
</file>