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/>
  </bookViews>
  <sheets>
    <sheet name="EAI_FF" sheetId="1" r:id="rId1"/>
  </sheets>
  <definedNames>
    <definedName name="_xlnm.Print_Area" localSheetId="0">EAI_FF!$A$1:$I$27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<sst xmlns="http://schemas.openxmlformats.org/spreadsheetml/2006/main" count="35" uniqueCount="31">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</sst>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view="pageBreakPreview" zoomScaleNormal="100" zoomScaleSheetLayoutView="100" workbookViewId="0">
      <selection activeCell="G23" sqref="G2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3.554687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8497</v>
      </c>
      <c r="G8" s="21">
        <f>SUM(G9:G16)</f>
        <v>8497</v>
      </c>
      <c r="H8" s="5">
        <f t="shared" ref="H8:H16" si="1">G8-C8</f>
        <v>8497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8497</v>
      </c>
      <c r="G14" s="22">
        <v>8497</v>
      </c>
      <c r="H14" s="7">
        <f t="shared" si="1"/>
        <v>8497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5322350</v>
      </c>
      <c r="D18" s="18">
        <f>SUM(D19:D22)</f>
        <v>11297972.289999999</v>
      </c>
      <c r="E18" s="21">
        <f>C18+D18</f>
        <v>16620322.289999999</v>
      </c>
      <c r="F18" s="18">
        <f>SUM(F19:F22)</f>
        <v>14918622.25</v>
      </c>
      <c r="G18" s="21">
        <f>SUM(G19:G22)</f>
        <v>12824146.869999999</v>
      </c>
      <c r="H18" s="5">
        <f>G18-C18</f>
        <v>7501796.8699999992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2033.76</v>
      </c>
      <c r="E20" s="23">
        <f>C20+D20</f>
        <v>2033.76</v>
      </c>
      <c r="F20" s="19">
        <v>2800.1</v>
      </c>
      <c r="G20" s="22">
        <v>2033.76</v>
      </c>
      <c r="H20" s="7">
        <f>G20-C20</f>
        <v>2033.76</v>
      </c>
    </row>
    <row r="21" spans="2:8" x14ac:dyDescent="0.2">
      <c r="B21" s="6" t="s">
        <v>20</v>
      </c>
      <c r="C21" s="22">
        <v>0</v>
      </c>
      <c r="D21" s="19">
        <v>11295938.529999999</v>
      </c>
      <c r="E21" s="23">
        <f>C21+D21</f>
        <v>11295938.529999999</v>
      </c>
      <c r="F21" s="19">
        <v>12909146.810000001</v>
      </c>
      <c r="G21" s="22">
        <v>11295938.529999999</v>
      </c>
      <c r="H21" s="7">
        <f>G21-C21</f>
        <v>11295938.529999999</v>
      </c>
    </row>
    <row r="22" spans="2:8" x14ac:dyDescent="0.2">
      <c r="B22" s="6" t="s">
        <v>22</v>
      </c>
      <c r="C22" s="22">
        <v>5322350</v>
      </c>
      <c r="D22" s="19">
        <v>0</v>
      </c>
      <c r="E22" s="23">
        <f>C22+D22</f>
        <v>5322350</v>
      </c>
      <c r="F22" s="19">
        <v>2006675.34</v>
      </c>
      <c r="G22" s="22">
        <v>1526174.58</v>
      </c>
      <c r="H22" s="7">
        <f>G22-C22</f>
        <v>-3796175.42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5322350</v>
      </c>
      <c r="D26" s="26">
        <f>SUM(D24,D18,D8)</f>
        <v>11297972.289999999</v>
      </c>
      <c r="E26" s="15">
        <f>SUM(D26,C26)</f>
        <v>16620322.289999999</v>
      </c>
      <c r="F26" s="26">
        <f>SUM(F24,F18,F8)</f>
        <v>14927119.25</v>
      </c>
      <c r="G26" s="15">
        <f>SUM(G24,G18,G8)</f>
        <v>12832643.869999999</v>
      </c>
      <c r="H26" s="28">
        <f>SUM(G26-C26)</f>
        <v>7510293.8699999992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2021-04-23T21:32:42Z</cp:lastPrinted>
  <dcterms:created xsi:type="dcterms:W3CDTF">2019-12-05T18:23:32Z</dcterms:created>
  <dcterms:modified xsi:type="dcterms:W3CDTF">2021-04-23T21:32:44Z</dcterms:modified>
</cp:coreProperties>
</file>