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/>
  </bookViews>
  <sheets>
    <sheet name="EAA" sheetId="1" r:id="rId1"/>
  </sheets>
  <definedNames>
    <definedName name="ANEXO">#REF!</definedName>
    <definedName name="_xlnm.Print_Area" localSheetId="0">EAA!$A$1:$I$42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<sst xmlns="http://schemas.openxmlformats.org/spreadsheetml/2006/main" count="38" uniqueCount="38">
  <si>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</si>
  <si>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</si>
  <si>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</si>
  <si>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</si>
  <si>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</si>
  <si>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</si>
  <si>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</si>
  <si>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</si>
  <si>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</si>
  <si>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</si>
  <si>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</si>
  <si>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</si>
  <si>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</si>
  <si>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</si>
  <si>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</si>
  <si>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</si>
  <si>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</si>
  <si>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</si>
  <si>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</si>
  <si>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</si>
  <si>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</si>
  <si>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</si>
  <si>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</si>
  <si>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</si>
  <si>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</si>
  <si>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</si>
  <si>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</si>
  <si>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</si>
  <si>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</si>
  <si>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</si>
  <si>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</si>
  <si>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</si>
  <si>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</si>
  <si>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L.A.A. MARISOL MACIAS LUJAN</t>
  </si>
  <si>
    <t>Directora General</t>
  </si>
  <si>
    <t>Jefa de Departamento Administrativo</t>
  </si>
  <si>
    <t>Supervisora Administrativa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</si>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</sst>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Protection="1">
      <protection locked="0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9" fillId="3" borderId="0" xfId="0" applyFont="1" applyFill="1" applyAlignment="1" applyProtection="1">
      <alignment horizontal="left" vertical="top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view="pageBreakPreview" zoomScaleNormal="100" zoomScaleSheetLayoutView="100" workbookViewId="0">
      <selection activeCell="B38" sqref="B38"/>
    </sheetView>
  </sheetViews>
  <sheetFormatPr baseColWidth="10" defaultColWidth="11.5546875" defaultRowHeight="11.4" x14ac:dyDescent="0.2"/>
  <cols>
    <col min="1" max="1" width="11.88671875" style="13" customWidth="1"/>
    <col min="2" max="2" width="41.33203125" style="13" customWidth="1"/>
    <col min="3" max="5" width="11.6640625" style="13" customWidth="1"/>
    <col min="6" max="6" width="12.5546875" style="13" customWidth="1"/>
    <col min="7" max="7" width="12.44140625" style="13" customWidth="1"/>
    <col min="8" max="8" width="4.6640625" style="13" customWidth="1"/>
    <col min="9" max="9" width="17.109375" style="13" customWidth="1"/>
    <col min="10" max="16384" width="11.5546875" style="13"/>
  </cols>
  <sheetData>
    <row r="1" spans="2:7" ht="12" thickBot="1" x14ac:dyDescent="0.25"/>
    <row r="2" spans="2:7" ht="12" x14ac:dyDescent="0.2">
      <c r="B2" s="29" t="s">
        <v>29</v>
      </c>
      <c r="C2" s="30"/>
      <c r="D2" s="30"/>
      <c r="E2" s="30"/>
      <c r="F2" s="30"/>
      <c r="G2" s="31"/>
    </row>
    <row r="3" spans="2:7" ht="12" x14ac:dyDescent="0.2">
      <c r="B3" s="32" t="s">
        <v>0</v>
      </c>
      <c r="C3" s="33"/>
      <c r="D3" s="33"/>
      <c r="E3" s="33"/>
      <c r="F3" s="33"/>
      <c r="G3" s="34"/>
    </row>
    <row r="4" spans="2:7" ht="12.6" thickBot="1" x14ac:dyDescent="0.25">
      <c r="B4" s="35" t="s">
        <v>37</v>
      </c>
      <c r="C4" s="36"/>
      <c r="D4" s="36"/>
      <c r="E4" s="36"/>
      <c r="F4" s="36"/>
      <c r="G4" s="37"/>
    </row>
    <row r="5" spans="2:7" ht="24" x14ac:dyDescent="0.2">
      <c r="B5" s="3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40118713.399999999</v>
      </c>
      <c r="D8" s="7">
        <f>SUM(D10,D19)</f>
        <v>66126375.93</v>
      </c>
      <c r="E8" s="7">
        <f>SUM(E10,E19)</f>
        <v>78180249.829999998</v>
      </c>
      <c r="F8" s="7">
        <f>C8+D8-E8</f>
        <v>28064839.5</v>
      </c>
      <c r="G8" s="7">
        <f>F8-C8</f>
        <v>-12053873.899999999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37798729.039999999</v>
      </c>
      <c r="D10" s="7">
        <f>SUM(D11:D17)</f>
        <v>62594704.409999996</v>
      </c>
      <c r="E10" s="7">
        <f>SUM(E11:E17)</f>
        <v>77148532.230000004</v>
      </c>
      <c r="F10" s="7">
        <f t="shared" ref="F10:F17" si="0">C10+D10-E10</f>
        <v>23244901.219999984</v>
      </c>
      <c r="G10" s="7">
        <f t="shared" ref="G10:G17" si="1">F10-C10</f>
        <v>-14553827.820000015</v>
      </c>
    </row>
    <row r="11" spans="2:7" x14ac:dyDescent="0.2">
      <c r="B11" s="3" t="s">
        <v>6</v>
      </c>
      <c r="C11" s="8">
        <v>37578587.850000001</v>
      </c>
      <c r="D11" s="8">
        <v>35473042.939999998</v>
      </c>
      <c r="E11" s="8">
        <v>52180827.32</v>
      </c>
      <c r="F11" s="12">
        <f t="shared" si="0"/>
        <v>20870803.469999991</v>
      </c>
      <c r="G11" s="12">
        <f t="shared" si="1"/>
        <v>-16707784.38000001</v>
      </c>
    </row>
    <row r="12" spans="2:7" x14ac:dyDescent="0.2">
      <c r="B12" s="3" t="s">
        <v>7</v>
      </c>
      <c r="C12" s="8">
        <v>2463</v>
      </c>
      <c r="D12" s="8">
        <v>24180601.07</v>
      </c>
      <c r="E12" s="8">
        <v>22080103.579999998</v>
      </c>
      <c r="F12" s="12">
        <f t="shared" si="0"/>
        <v>2102960.4900000021</v>
      </c>
      <c r="G12" s="12">
        <f t="shared" si="1"/>
        <v>2100497.4900000021</v>
      </c>
    </row>
    <row r="13" spans="2:7" x14ac:dyDescent="0.2">
      <c r="B13" s="3" t="s">
        <v>8</v>
      </c>
      <c r="C13" s="8">
        <v>217678.19</v>
      </c>
      <c r="D13" s="8">
        <v>2941060.4</v>
      </c>
      <c r="E13" s="8">
        <v>2887601.33</v>
      </c>
      <c r="F13" s="12">
        <f t="shared" si="0"/>
        <v>271137.25999999978</v>
      </c>
      <c r="G13" s="12">
        <f t="shared" si="1"/>
        <v>53459.069999999774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2319984.3600000003</v>
      </c>
      <c r="D19" s="7">
        <f>SUM(D20:D28)</f>
        <v>3531671.52</v>
      </c>
      <c r="E19" s="7">
        <f>SUM(E20:E28)</f>
        <v>1031717.6000000001</v>
      </c>
      <c r="F19" s="7">
        <f t="shared" ref="F19:F28" si="2">C19+D19-E19</f>
        <v>4819938.2800000012</v>
      </c>
      <c r="G19" s="7">
        <f t="shared" ref="G19:G28" si="3">F19-C19</f>
        <v>2499953.9200000009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8653189.3200000003</v>
      </c>
      <c r="D23" s="8">
        <v>3315232.55</v>
      </c>
      <c r="E23" s="8">
        <v>279795.69</v>
      </c>
      <c r="F23" s="12">
        <f t="shared" si="2"/>
        <v>11688626.180000002</v>
      </c>
      <c r="G23" s="12">
        <f t="shared" si="3"/>
        <v>3035436.8600000013</v>
      </c>
    </row>
    <row r="24" spans="1:7" x14ac:dyDescent="0.2">
      <c r="B24" s="3" t="s">
        <v>19</v>
      </c>
      <c r="C24" s="8">
        <v>2147</v>
      </c>
      <c r="D24" s="8">
        <v>0</v>
      </c>
      <c r="E24" s="8">
        <v>0</v>
      </c>
      <c r="F24" s="12">
        <f t="shared" si="2"/>
        <v>2147</v>
      </c>
      <c r="G24" s="12">
        <f t="shared" si="3"/>
        <v>0</v>
      </c>
    </row>
    <row r="25" spans="1:7" ht="22.8" x14ac:dyDescent="0.2">
      <c r="B25" s="3" t="s">
        <v>20</v>
      </c>
      <c r="C25" s="8">
        <v>-6335351.96</v>
      </c>
      <c r="D25" s="8">
        <v>216438.97</v>
      </c>
      <c r="E25" s="8">
        <v>751921.91</v>
      </c>
      <c r="F25" s="12">
        <f t="shared" si="2"/>
        <v>-6870834.9000000004</v>
      </c>
      <c r="G25" s="12">
        <f t="shared" si="3"/>
        <v>-535482.94000000041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ht="14.4" x14ac:dyDescent="0.2">
      <c r="B31" s="28" t="s">
        <v>30</v>
      </c>
      <c r="C31" s="19"/>
      <c r="D31" s="20"/>
      <c r="E31" s="20"/>
      <c r="F31" s="20"/>
      <c r="G31" s="20"/>
    </row>
    <row r="32" spans="1:7" s="18" customFormat="1" ht="14.4" x14ac:dyDescent="0.2">
      <c r="B32" s="20"/>
      <c r="C32" s="20"/>
      <c r="D32" s="20"/>
      <c r="E32" s="21"/>
      <c r="F32" s="20"/>
      <c r="G32" s="20"/>
    </row>
    <row r="33" spans="2:6" s="18" customFormat="1" x14ac:dyDescent="0.2">
      <c r="E33" s="22"/>
    </row>
    <row r="34" spans="2:6" s="18" customFormat="1" x14ac:dyDescent="0.2">
      <c r="B34" s="23"/>
      <c r="C34" s="24"/>
      <c r="D34" s="24"/>
      <c r="E34" s="40"/>
      <c r="F34" s="40"/>
    </row>
    <row r="35" spans="2:6" s="18" customFormat="1" x14ac:dyDescent="0.2">
      <c r="B35" s="24"/>
      <c r="C35" s="24"/>
      <c r="D35" s="24"/>
      <c r="E35" s="24"/>
      <c r="F35" s="24"/>
    </row>
    <row r="36" spans="2:6" s="18" customFormat="1" ht="12" x14ac:dyDescent="0.2">
      <c r="B36" s="27" t="s">
        <v>31</v>
      </c>
      <c r="C36" s="24"/>
      <c r="E36" s="24"/>
      <c r="F36" s="25" t="s">
        <v>32</v>
      </c>
    </row>
    <row r="37" spans="2:6" s="18" customFormat="1" x14ac:dyDescent="0.2">
      <c r="B37" s="26" t="s">
        <v>34</v>
      </c>
      <c r="C37" s="24"/>
      <c r="E37" s="24"/>
      <c r="F37" s="26" t="s">
        <v>35</v>
      </c>
    </row>
    <row r="38" spans="2:6" s="18" customFormat="1" x14ac:dyDescent="0.2"/>
    <row r="39" spans="2:6" s="18" customFormat="1" x14ac:dyDescent="0.2"/>
    <row r="40" spans="2:6" s="18" customFormat="1" x14ac:dyDescent="0.2"/>
    <row r="41" spans="2:6" s="18" customFormat="1" ht="12" x14ac:dyDescent="0.2">
      <c r="B41" s="25" t="s">
        <v>33</v>
      </c>
    </row>
    <row r="42" spans="2:6" s="18" customFormat="1" x14ac:dyDescent="0.2">
      <c r="B42" s="26" t="s">
        <v>36</v>
      </c>
    </row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5">
    <mergeCell ref="B2:G2"/>
    <mergeCell ref="B3:G3"/>
    <mergeCell ref="B4:G4"/>
    <mergeCell ref="B5:B6"/>
    <mergeCell ref="E34:F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2021-10-15T18:33:56Z</cp:lastPrinted>
  <dcterms:created xsi:type="dcterms:W3CDTF">2019-12-03T19:14:48Z</dcterms:created>
  <dcterms:modified xsi:type="dcterms:W3CDTF">2021-10-15T18:34:41Z</dcterms:modified>
</cp:coreProperties>
</file>